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!!노조 시작\6.월말보고\"/>
    </mc:Choice>
  </mc:AlternateContent>
  <bookViews>
    <workbookView xWindow="0" yWindow="0" windowWidth="28800" windowHeight="12390"/>
  </bookViews>
  <sheets>
    <sheet name="20240531" sheetId="3" r:id="rId1"/>
    <sheet name="Sheet2" sheetId="2" r:id="rId2"/>
    <sheet name="Sheet1" sheetId="1" r:id="rId3"/>
  </sheets>
  <definedNames>
    <definedName name="_xlnm._FilterDatabase" localSheetId="2" hidden="1">Sheet1!$A$1:$H$253</definedName>
  </definedNames>
  <calcPr calcId="15251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3" l="1"/>
  <c r="F6" i="3"/>
  <c r="F7" i="3"/>
  <c r="F8" i="3"/>
  <c r="F9" i="3"/>
  <c r="B10" i="3"/>
  <c r="C10" i="3"/>
  <c r="D10" i="3"/>
  <c r="E10" i="3"/>
  <c r="D14" i="3"/>
  <c r="F14" i="3"/>
  <c r="B15" i="3"/>
  <c r="F15" i="3" s="1"/>
  <c r="D15" i="3"/>
  <c r="B16" i="3"/>
  <c r="F16" i="3"/>
  <c r="G7" i="3" s="1"/>
  <c r="B17" i="3"/>
  <c r="F17" i="3" s="1"/>
  <c r="C17" i="3"/>
  <c r="D17" i="3"/>
  <c r="B18" i="3"/>
  <c r="F18" i="3"/>
  <c r="G9" i="3" s="1"/>
  <c r="B19" i="3"/>
  <c r="C14" i="3" s="1"/>
  <c r="D19" i="3"/>
  <c r="E14" i="3" s="1"/>
  <c r="F23" i="3"/>
  <c r="F24" i="3"/>
  <c r="F25" i="3"/>
  <c r="F26" i="3"/>
  <c r="F27" i="3"/>
  <c r="F28" i="3"/>
  <c r="F29" i="3"/>
  <c r="F30" i="3"/>
  <c r="F31" i="3"/>
  <c r="F32" i="3"/>
  <c r="F33" i="3"/>
  <c r="B34" i="3"/>
  <c r="C32" i="3" s="1"/>
  <c r="D34" i="3"/>
  <c r="E23" i="3" s="1"/>
  <c r="E31" i="3" l="1"/>
  <c r="E28" i="3"/>
  <c r="E25" i="3"/>
  <c r="F10" i="3"/>
  <c r="E15" i="3"/>
  <c r="F19" i="3"/>
  <c r="G18" i="3" s="1"/>
  <c r="E17" i="3"/>
  <c r="G5" i="3"/>
  <c r="C15" i="3"/>
  <c r="G8" i="3"/>
  <c r="G10" i="3"/>
  <c r="G6" i="3"/>
  <c r="G15" i="3"/>
  <c r="E33" i="3"/>
  <c r="E30" i="3"/>
  <c r="E27" i="3"/>
  <c r="E24" i="3"/>
  <c r="C31" i="3"/>
  <c r="C24" i="3"/>
  <c r="C28" i="3"/>
  <c r="C25" i="3"/>
  <c r="C27" i="3"/>
  <c r="E18" i="3"/>
  <c r="E16" i="3"/>
  <c r="C30" i="3"/>
  <c r="E32" i="3"/>
  <c r="E26" i="3"/>
  <c r="C16" i="3"/>
  <c r="F34" i="3"/>
  <c r="G31" i="3" s="1"/>
  <c r="C29" i="3"/>
  <c r="C26" i="3"/>
  <c r="C23" i="3"/>
  <c r="C33" i="3"/>
  <c r="E29" i="3"/>
  <c r="C18" i="3"/>
  <c r="E34" i="3" l="1"/>
  <c r="G14" i="3"/>
  <c r="C19" i="3"/>
  <c r="G17" i="3"/>
  <c r="E19" i="3"/>
  <c r="G16" i="3"/>
  <c r="G19" i="3" s="1"/>
  <c r="G26" i="3"/>
  <c r="G33" i="3"/>
  <c r="G29" i="3"/>
  <c r="G23" i="3"/>
  <c r="G32" i="3"/>
  <c r="G27" i="3"/>
  <c r="G30" i="3"/>
  <c r="G24" i="3"/>
  <c r="C34" i="3"/>
  <c r="G25" i="3"/>
  <c r="G28" i="3"/>
  <c r="G34" i="3" l="1"/>
</calcChain>
</file>

<file path=xl/sharedStrings.xml><?xml version="1.0" encoding="utf-8"?>
<sst xmlns="http://schemas.openxmlformats.org/spreadsheetml/2006/main" count="2262" uniqueCount="389">
  <si>
    <t>본부</t>
  </si>
  <si>
    <t>이사장</t>
  </si>
  <si>
    <t>임병규</t>
  </si>
  <si>
    <t>임원</t>
  </si>
  <si>
    <t>비조합원</t>
  </si>
  <si>
    <t>남</t>
  </si>
  <si>
    <t>김정림</t>
  </si>
  <si>
    <t>일반직</t>
  </si>
  <si>
    <t>팀장</t>
  </si>
  <si>
    <t>3급</t>
  </si>
  <si>
    <t>조합원</t>
  </si>
  <si>
    <t>여</t>
  </si>
  <si>
    <t>김석</t>
  </si>
  <si>
    <t>윤영지</t>
  </si>
  <si>
    <t>주임</t>
  </si>
  <si>
    <t>8급</t>
  </si>
  <si>
    <t>경영지원본부</t>
  </si>
  <si>
    <t>김우철</t>
  </si>
  <si>
    <t>본부장</t>
  </si>
  <si>
    <t>상무이사</t>
  </si>
  <si>
    <t>사업본부</t>
  </si>
  <si>
    <t>배후상</t>
  </si>
  <si>
    <t>공제사업실</t>
  </si>
  <si>
    <t>실장</t>
  </si>
  <si>
    <t>1급</t>
  </si>
  <si>
    <t>조성윤</t>
  </si>
  <si>
    <t>2급</t>
  </si>
  <si>
    <t>사업지원팀</t>
  </si>
  <si>
    <t>정진원</t>
  </si>
  <si>
    <t>차장</t>
  </si>
  <si>
    <t>김정화</t>
  </si>
  <si>
    <t>과장</t>
  </si>
  <si>
    <t>4급</t>
  </si>
  <si>
    <t>홍지연</t>
  </si>
  <si>
    <t>7급</t>
  </si>
  <si>
    <t>이승훈</t>
  </si>
  <si>
    <t>최용호</t>
  </si>
  <si>
    <t>홍성길</t>
  </si>
  <si>
    <t>황경선</t>
  </si>
  <si>
    <t>대리</t>
  </si>
  <si>
    <t>6급</t>
  </si>
  <si>
    <t>윤영복</t>
  </si>
  <si>
    <t>공제개발팀</t>
  </si>
  <si>
    <t>장희광</t>
  </si>
  <si>
    <t>권진현</t>
  </si>
  <si>
    <t>문수옥</t>
  </si>
  <si>
    <t>5급</t>
  </si>
  <si>
    <t>이시복</t>
  </si>
  <si>
    <t>공제보상팀</t>
  </si>
  <si>
    <t>김홍연</t>
  </si>
  <si>
    <t>권태수</t>
  </si>
  <si>
    <t>표치우</t>
  </si>
  <si>
    <t>안정희</t>
  </si>
  <si>
    <t>손수경</t>
  </si>
  <si>
    <t>전문직</t>
  </si>
  <si>
    <t>백소아</t>
  </si>
  <si>
    <t>노동조합</t>
  </si>
  <si>
    <t>천길효</t>
  </si>
  <si>
    <t>위원장</t>
  </si>
  <si>
    <t>감사실</t>
  </si>
  <si>
    <t>김근표</t>
  </si>
  <si>
    <t>김기남</t>
  </si>
  <si>
    <t>서휘향</t>
  </si>
  <si>
    <t>별정직</t>
  </si>
  <si>
    <t>송용승</t>
  </si>
  <si>
    <t>재무회계팀</t>
  </si>
  <si>
    <t>성지헌</t>
  </si>
  <si>
    <t>김현정</t>
  </si>
  <si>
    <t>노광민</t>
  </si>
  <si>
    <t>총무인사팀</t>
  </si>
  <si>
    <t>안병운</t>
  </si>
  <si>
    <t>유창훈</t>
  </si>
  <si>
    <t>송혜린</t>
  </si>
  <si>
    <t>김지웅</t>
  </si>
  <si>
    <t>안효중</t>
  </si>
  <si>
    <t>터미널관리직</t>
  </si>
  <si>
    <t>현중섭</t>
  </si>
  <si>
    <t>김민철</t>
  </si>
  <si>
    <t>정책지원실</t>
  </si>
  <si>
    <t>김주화</t>
  </si>
  <si>
    <t>해운지원팀</t>
  </si>
  <si>
    <t>이성운</t>
  </si>
  <si>
    <t>김형훈</t>
  </si>
  <si>
    <t>박세현</t>
  </si>
  <si>
    <t>이동현</t>
  </si>
  <si>
    <t>해사지원팀</t>
  </si>
  <si>
    <t>신민섭</t>
  </si>
  <si>
    <t>박경철</t>
  </si>
  <si>
    <t>서제민</t>
  </si>
  <si>
    <t xml:space="preserve">여객ㆍ터미널팀 </t>
  </si>
  <si>
    <t>강항일</t>
  </si>
  <si>
    <t>고은별</t>
  </si>
  <si>
    <t>최준형</t>
  </si>
  <si>
    <t>노창훈</t>
  </si>
  <si>
    <t>장재영</t>
  </si>
  <si>
    <t>정보화지원팀</t>
  </si>
  <si>
    <t>박덕만</t>
  </si>
  <si>
    <t>이아름</t>
  </si>
  <si>
    <t>정희준</t>
  </si>
  <si>
    <t>김덕주</t>
  </si>
  <si>
    <t>민태홍</t>
  </si>
  <si>
    <t>여객IT운영팀</t>
  </si>
  <si>
    <t>최희갑</t>
  </si>
  <si>
    <t>임왕주</t>
  </si>
  <si>
    <t>나권균</t>
  </si>
  <si>
    <t>강창식</t>
  </si>
  <si>
    <t>전성기</t>
  </si>
  <si>
    <t>정광석</t>
  </si>
  <si>
    <t>여객IT개발팀</t>
  </si>
  <si>
    <t>황승주</t>
  </si>
  <si>
    <t>홍수일</t>
  </si>
  <si>
    <t>이동수</t>
  </si>
  <si>
    <t>전재훈</t>
  </si>
  <si>
    <t>유성훈</t>
  </si>
  <si>
    <t>이민호</t>
  </si>
  <si>
    <t>이민교</t>
  </si>
  <si>
    <t>이혜원</t>
  </si>
  <si>
    <t>박성배</t>
  </si>
  <si>
    <t>박범수</t>
  </si>
  <si>
    <t>부산</t>
  </si>
  <si>
    <t>지부장</t>
  </si>
  <si>
    <t>김지현</t>
  </si>
  <si>
    <t>손현정</t>
  </si>
  <si>
    <t>강경무</t>
  </si>
  <si>
    <t>공제사업1팀</t>
  </si>
  <si>
    <t>이현주</t>
  </si>
  <si>
    <t>유창희</t>
  </si>
  <si>
    <t>김경환</t>
  </si>
  <si>
    <t>강경동</t>
  </si>
  <si>
    <t>백현이</t>
  </si>
  <si>
    <t>이상엽</t>
  </si>
  <si>
    <t>오영진</t>
  </si>
  <si>
    <t>공제사업2팀</t>
  </si>
  <si>
    <t>박성일</t>
  </si>
  <si>
    <t>박지은</t>
  </si>
  <si>
    <t>강민수</t>
  </si>
  <si>
    <t>김기대</t>
  </si>
  <si>
    <t>인천</t>
  </si>
  <si>
    <t>방석원</t>
  </si>
  <si>
    <t>신은재</t>
  </si>
  <si>
    <t>이기탁</t>
  </si>
  <si>
    <t>박현종</t>
  </si>
  <si>
    <t>김선경</t>
  </si>
  <si>
    <t>김지윤</t>
  </si>
  <si>
    <t>강수양</t>
  </si>
  <si>
    <t>목포</t>
  </si>
  <si>
    <t>박혁</t>
  </si>
  <si>
    <t>조영천</t>
  </si>
  <si>
    <t>진재욱</t>
  </si>
  <si>
    <t>정대철</t>
  </si>
  <si>
    <t>이미정</t>
  </si>
  <si>
    <t>이원대</t>
  </si>
  <si>
    <t>터미널팀</t>
  </si>
  <si>
    <t>최윤흥</t>
  </si>
  <si>
    <t>최정호</t>
  </si>
  <si>
    <t>이준성</t>
  </si>
  <si>
    <t>서종원</t>
  </si>
  <si>
    <t>김찬주</t>
  </si>
  <si>
    <t>박단욱</t>
  </si>
  <si>
    <t>정광영</t>
  </si>
  <si>
    <t>고민균</t>
  </si>
  <si>
    <t>신성주</t>
  </si>
  <si>
    <t>김상현</t>
  </si>
  <si>
    <t>최민건</t>
  </si>
  <si>
    <t>김세형</t>
  </si>
  <si>
    <t>이강조</t>
  </si>
  <si>
    <t>박정현</t>
  </si>
  <si>
    <t>사원</t>
  </si>
  <si>
    <t>박새롬</t>
  </si>
  <si>
    <t>오준상</t>
  </si>
  <si>
    <t>임호현</t>
  </si>
  <si>
    <t>한창동</t>
  </si>
  <si>
    <t>계약직</t>
  </si>
  <si>
    <t>시설관리원</t>
  </si>
  <si>
    <t>실무직</t>
  </si>
  <si>
    <t>여수</t>
  </si>
  <si>
    <t>강병철</t>
  </si>
  <si>
    <t>김희정</t>
  </si>
  <si>
    <t>김미영</t>
  </si>
  <si>
    <t>양동헌</t>
  </si>
  <si>
    <t>김인호</t>
  </si>
  <si>
    <t>박상현</t>
  </si>
  <si>
    <t>권동윤</t>
  </si>
  <si>
    <t>이쌍현</t>
  </si>
  <si>
    <t>박신석</t>
  </si>
  <si>
    <t>김인철</t>
  </si>
  <si>
    <t>하광진</t>
  </si>
  <si>
    <t>하윤규</t>
  </si>
  <si>
    <t>유지수</t>
  </si>
  <si>
    <t>제주</t>
  </si>
  <si>
    <t>현희숙</t>
  </si>
  <si>
    <t>류기선</t>
  </si>
  <si>
    <t>박병철</t>
  </si>
  <si>
    <t>유승문</t>
  </si>
  <si>
    <t>연안터미널팀</t>
  </si>
  <si>
    <t>김수관</t>
  </si>
  <si>
    <t>한대욱</t>
  </si>
  <si>
    <t>김동건</t>
  </si>
  <si>
    <t>강민석</t>
  </si>
  <si>
    <t>문효경</t>
  </si>
  <si>
    <t>강형석</t>
  </si>
  <si>
    <t>양시영</t>
  </si>
  <si>
    <t>고행미</t>
  </si>
  <si>
    <t>서소희</t>
  </si>
  <si>
    <t>제주국제터미널팀</t>
  </si>
  <si>
    <t>변창능</t>
  </si>
  <si>
    <t>김영준</t>
  </si>
  <si>
    <t>진용훈</t>
  </si>
  <si>
    <t>김중현</t>
  </si>
  <si>
    <t>조아름</t>
  </si>
  <si>
    <t>지영우</t>
  </si>
  <si>
    <t>이혁준</t>
  </si>
  <si>
    <t>이승도</t>
  </si>
  <si>
    <t>김선옥</t>
  </si>
  <si>
    <t>현준혁</t>
  </si>
  <si>
    <t>양정희</t>
  </si>
  <si>
    <t>김옥환</t>
  </si>
  <si>
    <t>신용일</t>
  </si>
  <si>
    <t>서해</t>
  </si>
  <si>
    <t>이양호</t>
  </si>
  <si>
    <t>노시정</t>
  </si>
  <si>
    <t>구진숙</t>
  </si>
  <si>
    <t>김찬웅</t>
  </si>
  <si>
    <t>군산터미널팀</t>
  </si>
  <si>
    <t>두일</t>
  </si>
  <si>
    <t>유재욱</t>
  </si>
  <si>
    <t>이상복</t>
  </si>
  <si>
    <t>보령터미널팀</t>
  </si>
  <si>
    <t>김영환</t>
  </si>
  <si>
    <t>김정태</t>
  </si>
  <si>
    <t>전주영</t>
  </si>
  <si>
    <t>임규정</t>
  </si>
  <si>
    <t>완도</t>
  </si>
  <si>
    <t>김영집</t>
  </si>
  <si>
    <t>유원주</t>
  </si>
  <si>
    <t>김나리</t>
  </si>
  <si>
    <t>차준명</t>
  </si>
  <si>
    <t>이하동</t>
  </si>
  <si>
    <t>박진현</t>
  </si>
  <si>
    <t>김필근</t>
  </si>
  <si>
    <t>박상환</t>
  </si>
  <si>
    <t>박은천</t>
  </si>
  <si>
    <t>문명현</t>
  </si>
  <si>
    <t>김혁진</t>
  </si>
  <si>
    <t>경남</t>
  </si>
  <si>
    <t>장윤석</t>
  </si>
  <si>
    <t>이광열</t>
  </si>
  <si>
    <t>박미경</t>
  </si>
  <si>
    <t>유지혜</t>
  </si>
  <si>
    <t>통영터미널팀</t>
  </si>
  <si>
    <t>이창식</t>
  </si>
  <si>
    <t>박기보</t>
  </si>
  <si>
    <t>김동현</t>
  </si>
  <si>
    <t>석동우</t>
  </si>
  <si>
    <t>고재훈</t>
  </si>
  <si>
    <t>울산</t>
  </si>
  <si>
    <t>김희원</t>
  </si>
  <si>
    <t>이남호</t>
  </si>
  <si>
    <t>하진미</t>
  </si>
  <si>
    <t>포항</t>
  </si>
  <si>
    <t>김학범</t>
  </si>
  <si>
    <t>한동원</t>
  </si>
  <si>
    <t>양현욱</t>
  </si>
  <si>
    <t>허진숙</t>
  </si>
  <si>
    <t>이소림</t>
  </si>
  <si>
    <t>강순구</t>
  </si>
  <si>
    <t>신정훈</t>
  </si>
  <si>
    <t>장현민</t>
  </si>
  <si>
    <t>손상원</t>
  </si>
  <si>
    <t>김정호</t>
  </si>
  <si>
    <t>박수연</t>
  </si>
  <si>
    <t>이재문</t>
  </si>
  <si>
    <t>차기동</t>
  </si>
  <si>
    <t>시설(주차)관리</t>
  </si>
  <si>
    <t>속초터미널팀</t>
  </si>
  <si>
    <t>장영식</t>
  </si>
  <si>
    <t>진명호</t>
  </si>
  <si>
    <t>이현미</t>
  </si>
  <si>
    <t>진순우</t>
  </si>
  <si>
    <t>전원재</t>
  </si>
  <si>
    <t>고관대</t>
  </si>
  <si>
    <t>전략기획실</t>
  </si>
  <si>
    <t>명승현</t>
  </si>
  <si>
    <t>사업지원실</t>
  </si>
  <si>
    <t>유류사업팀</t>
  </si>
  <si>
    <t>법무RM팀</t>
  </si>
  <si>
    <t>이유진</t>
  </si>
  <si>
    <t>곽진성</t>
  </si>
  <si>
    <t>임세훈</t>
  </si>
  <si>
    <t>이도현</t>
  </si>
  <si>
    <t>김성유</t>
  </si>
  <si>
    <t>박가람</t>
  </si>
  <si>
    <t>박소현</t>
  </si>
  <si>
    <t>문경희</t>
  </si>
  <si>
    <t>안전보건팀</t>
  </si>
  <si>
    <t>김태수</t>
  </si>
  <si>
    <t>경영관리실</t>
  </si>
  <si>
    <t>박수용</t>
  </si>
  <si>
    <t>동해터미널팀</t>
  </si>
  <si>
    <t>김성혁</t>
  </si>
  <si>
    <t>황보건</t>
  </si>
  <si>
    <t>조순형</t>
  </si>
  <si>
    <t>최재현</t>
  </si>
  <si>
    <t>김영현</t>
  </si>
  <si>
    <t>조성민</t>
  </si>
  <si>
    <t>하태혁</t>
  </si>
  <si>
    <t>권성재</t>
  </si>
  <si>
    <t>문선영</t>
  </si>
  <si>
    <t>정휘헌</t>
  </si>
  <si>
    <t>윤동욱</t>
  </si>
  <si>
    <t>기획홍보팀</t>
  </si>
  <si>
    <t>정보화지원실</t>
  </si>
  <si>
    <t>동남권역본부</t>
  </si>
  <si>
    <t>김창진</t>
  </si>
  <si>
    <t>서남권역본부</t>
  </si>
  <si>
    <t>최종진</t>
  </si>
  <si>
    <t>집행간부</t>
  </si>
  <si>
    <t>이경순</t>
  </si>
  <si>
    <t>조상훈</t>
  </si>
  <si>
    <t>서귀포국제터미널팀</t>
  </si>
  <si>
    <t>지부</t>
    <phoneticPr fontId="1" type="noConversion"/>
  </si>
  <si>
    <t>부서</t>
    <phoneticPr fontId="1" type="noConversion"/>
  </si>
  <si>
    <t>성명</t>
    <phoneticPr fontId="1" type="noConversion"/>
  </si>
  <si>
    <t>직종</t>
    <phoneticPr fontId="1" type="noConversion"/>
  </si>
  <si>
    <t>직책</t>
    <phoneticPr fontId="1" type="noConversion"/>
  </si>
  <si>
    <t>직급</t>
    <phoneticPr fontId="1" type="noConversion"/>
  </si>
  <si>
    <t>조합원여부</t>
    <phoneticPr fontId="1" type="noConversion"/>
  </si>
  <si>
    <t>성별</t>
    <phoneticPr fontId="1" type="noConversion"/>
  </si>
  <si>
    <t>한성지</t>
  </si>
  <si>
    <t>박경민</t>
  </si>
  <si>
    <t>김남일</t>
  </si>
  <si>
    <t>김원준</t>
  </si>
  <si>
    <t>조규웅</t>
  </si>
  <si>
    <t>김주</t>
  </si>
  <si>
    <t>부장</t>
  </si>
  <si>
    <t>이성준</t>
  </si>
  <si>
    <t>공제업무실</t>
  </si>
  <si>
    <t>김건우</t>
  </si>
  <si>
    <t>설영진</t>
  </si>
  <si>
    <t>오동석</t>
  </si>
  <si>
    <t>천우진</t>
  </si>
  <si>
    <t>김성운</t>
  </si>
  <si>
    <t>김태구</t>
  </si>
  <si>
    <t>진정우</t>
  </si>
  <si>
    <t>이관후</t>
  </si>
  <si>
    <t>김나래</t>
  </si>
  <si>
    <t>특수직</t>
  </si>
  <si>
    <t>김지민</t>
  </si>
  <si>
    <t>유애리</t>
  </si>
  <si>
    <t>오종철</t>
  </si>
  <si>
    <t>오명석</t>
  </si>
  <si>
    <t>박정애</t>
  </si>
  <si>
    <t>이외철</t>
  </si>
  <si>
    <t>김상훈</t>
  </si>
  <si>
    <t>신정기</t>
  </si>
  <si>
    <t>최지현</t>
  </si>
  <si>
    <t>김은용</t>
  </si>
  <si>
    <t>강상수</t>
  </si>
  <si>
    <t>남기정</t>
  </si>
  <si>
    <t>이학준</t>
  </si>
  <si>
    <t>성혜린</t>
  </si>
  <si>
    <t>고가연</t>
  </si>
  <si>
    <t>고명진</t>
  </si>
  <si>
    <t>임성은</t>
  </si>
  <si>
    <t>이국빈</t>
  </si>
  <si>
    <t>이석민</t>
  </si>
  <si>
    <t>행 레이블</t>
  </si>
  <si>
    <t>총합계</t>
  </si>
  <si>
    <t>열 레이블</t>
  </si>
  <si>
    <t>개수 : 성명</t>
  </si>
  <si>
    <t>계</t>
    <phoneticPr fontId="6" type="noConversion"/>
  </si>
  <si>
    <t>경남</t>
    <phoneticPr fontId="1" type="noConversion"/>
  </si>
  <si>
    <t>서해</t>
    <phoneticPr fontId="1" type="noConversion"/>
  </si>
  <si>
    <t>본부</t>
    <phoneticPr fontId="1" type="noConversion"/>
  </si>
  <si>
    <t>점유율</t>
    <phoneticPr fontId="6" type="noConversion"/>
  </si>
  <si>
    <t>인원</t>
    <phoneticPr fontId="6" type="noConversion"/>
  </si>
  <si>
    <t>비노조원</t>
    <phoneticPr fontId="6" type="noConversion"/>
  </si>
  <si>
    <t>노조원</t>
    <phoneticPr fontId="6" type="noConversion"/>
  </si>
  <si>
    <t>소속</t>
    <phoneticPr fontId="6" type="noConversion"/>
  </si>
  <si>
    <t>(단위: 명, %)</t>
    <phoneticPr fontId="6" type="noConversion"/>
  </si>
  <si>
    <t>계약직</t>
    <phoneticPr fontId="6" type="noConversion"/>
  </si>
  <si>
    <t>별정직</t>
    <phoneticPr fontId="6" type="noConversion"/>
  </si>
  <si>
    <t>터미널관리직</t>
    <phoneticPr fontId="1" type="noConversion"/>
  </si>
  <si>
    <t>직종</t>
    <phoneticPr fontId="6" type="noConversion"/>
  </si>
  <si>
    <t>여성</t>
    <phoneticPr fontId="6" type="noConversion"/>
  </si>
  <si>
    <t>남성</t>
    <phoneticPr fontId="6" type="noConversion"/>
  </si>
  <si>
    <t>성비</t>
    <phoneticPr fontId="6" type="noConversion"/>
  </si>
  <si>
    <t>직종</t>
    <phoneticPr fontId="6" type="noConversion"/>
  </si>
  <si>
    <t>2024년 5월말 조합원 현황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</si>
</sst>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24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4" fillId="0" borderId="0" xfId="3">
      <alignment vertical="center"/>
    </xf>
    <xf numFmtId="0" fontId="4" fillId="0" borderId="0" xfId="3" applyAlignment="1">
      <alignment horizontal="center" vertical="center"/>
    </xf>
    <xf numFmtId="41" fontId="4" fillId="0" borderId="0" xfId="1" applyFont="1">
      <alignment vertical="center"/>
    </xf>
    <xf numFmtId="9" fontId="5" fillId="2" borderId="1" xfId="2" applyFont="1" applyFill="1" applyBorder="1">
      <alignment vertical="center"/>
    </xf>
    <xf numFmtId="0" fontId="5" fillId="2" borderId="1" xfId="3" applyFont="1" applyFill="1" applyBorder="1">
      <alignment vertical="center"/>
    </xf>
    <xf numFmtId="0" fontId="5" fillId="2" borderId="1" xfId="3" applyFont="1" applyFill="1" applyBorder="1" applyAlignment="1">
      <alignment horizontal="center" vertical="center"/>
    </xf>
    <xf numFmtId="176" fontId="4" fillId="0" borderId="1" xfId="2" applyNumberFormat="1" applyFont="1" applyBorder="1">
      <alignment vertical="center"/>
    </xf>
    <xf numFmtId="0" fontId="4" fillId="0" borderId="1" xfId="3" applyBorder="1">
      <alignment vertical="center"/>
    </xf>
    <xf numFmtId="0" fontId="4" fillId="0" borderId="1" xfId="3" applyNumberFormat="1" applyBorder="1">
      <alignment vertical="center"/>
    </xf>
    <xf numFmtId="0" fontId="4" fillId="0" borderId="1" xfId="3" applyBorder="1" applyAlignment="1">
      <alignment horizontal="center" vertical="center"/>
    </xf>
    <xf numFmtId="0" fontId="5" fillId="3" borderId="1" xfId="3" applyFont="1" applyFill="1" applyBorder="1" applyAlignment="1">
      <alignment horizontal="center" vertical="center"/>
    </xf>
    <xf numFmtId="0" fontId="4" fillId="0" borderId="0" xfId="3" applyAlignment="1">
      <alignment horizontal="right" vertical="center"/>
    </xf>
    <xf numFmtId="9" fontId="7" fillId="2" borderId="1" xfId="2" applyFont="1" applyFill="1" applyBorder="1">
      <alignment vertical="center"/>
    </xf>
    <xf numFmtId="41" fontId="5" fillId="2" borderId="1" xfId="4" applyFont="1" applyFill="1" applyBorder="1">
      <alignment vertical="center"/>
    </xf>
    <xf numFmtId="176" fontId="7" fillId="2" borderId="1" xfId="2" applyNumberFormat="1" applyFont="1" applyFill="1" applyBorder="1">
      <alignment vertical="center"/>
    </xf>
    <xf numFmtId="41" fontId="4" fillId="0" borderId="1" xfId="4" applyBorder="1">
      <alignment vertical="center"/>
    </xf>
    <xf numFmtId="0" fontId="4" fillId="0" borderId="1" xfId="3" applyFill="1" applyBorder="1" applyAlignment="1">
      <alignment horizontal="center" vertical="center"/>
    </xf>
    <xf numFmtId="9" fontId="4" fillId="0" borderId="0" xfId="2" applyNumberFormat="1" applyFont="1" applyBorder="1" applyAlignment="1">
      <alignment vertical="center"/>
    </xf>
    <xf numFmtId="176" fontId="5" fillId="2" borderId="1" xfId="2" applyNumberFormat="1" applyFont="1" applyFill="1" applyBorder="1" applyAlignment="1">
      <alignment vertical="center"/>
    </xf>
    <xf numFmtId="41" fontId="5" fillId="2" borderId="1" xfId="4" applyFont="1" applyFill="1" applyBorder="1" applyAlignment="1">
      <alignment vertical="center"/>
    </xf>
    <xf numFmtId="9" fontId="4" fillId="0" borderId="1" xfId="2" applyFont="1" applyBorder="1" applyAlignment="1">
      <alignment vertical="center"/>
    </xf>
    <xf numFmtId="41" fontId="4" fillId="0" borderId="1" xfId="4" applyBorder="1" applyAlignment="1">
      <alignment vertical="center"/>
    </xf>
    <xf numFmtId="0" fontId="5" fillId="3" borderId="1" xfId="3" applyFont="1" applyFill="1" applyBorder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5" fillId="3" borderId="3" xfId="3" applyFont="1" applyFill="1" applyBorder="1" applyAlignment="1">
      <alignment horizontal="center" vertical="center"/>
    </xf>
    <xf numFmtId="0" fontId="5" fillId="3" borderId="2" xfId="3" applyFont="1" applyFill="1" applyBorder="1" applyAlignment="1">
      <alignment horizontal="center" vertical="center"/>
    </xf>
  </cellXfs>
  <cellStyles count="5">
    <cellStyle name="백분율" xfId="2" builtinId="5"/>
    <cellStyle name="쉼표 [0]" xfId="1" builtinId="6"/>
    <cellStyle name="쉼표 [0] 2" xfId="4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oul-Master" refreshedDate="45453.451264930554" createdVersion="5" refreshedVersion="5" minRefreshableVersion="3" recordCount="273">
  <cacheSource type="worksheet">
    <worksheetSource ref="A1:H274" sheet="Sheet1"/>
  </cacheSource>
  <cacheFields count="8">
    <cacheField name="지부" numFmtId="0">
      <sharedItems/>
    </cacheField>
    <cacheField name="부서" numFmtId="0">
      <sharedItems/>
    </cacheField>
    <cacheField name="성명" numFmtId="0">
      <sharedItems count="272">
        <s v="임병규"/>
        <s v="김우철"/>
        <s v="배후상"/>
        <s v="조성윤"/>
        <s v="김홍연"/>
        <s v="박혁"/>
        <s v="이상엽"/>
        <s v="조순형"/>
        <s v="이승훈"/>
        <s v="최용호"/>
        <s v="김형훈"/>
        <s v="김상훈"/>
        <s v="김희원"/>
        <s v="홍지연"/>
        <s v="최지현"/>
        <s v="이성준"/>
        <s v="이기탁"/>
        <s v="김성유"/>
        <s v="강경동"/>
        <s v="백현이"/>
        <s v="황경선"/>
        <s v="이유진"/>
        <s v="손수경"/>
        <s v="백소아"/>
        <s v="박소현"/>
        <s v="신민섭"/>
        <s v="권태수"/>
        <s v="김기대"/>
        <s v="최재현"/>
        <s v="박세현"/>
        <s v="이양호"/>
        <s v="노시정"/>
        <s v="김주"/>
        <s v="안병운"/>
        <s v="정진원"/>
        <s v="방석원"/>
        <s v="김기남"/>
        <s v="김정화"/>
        <s v="김영현"/>
        <s v="고가연"/>
        <s v="김석"/>
        <s v="송혜린"/>
        <s v="유창훈"/>
        <s v="박병철"/>
        <s v="김현정"/>
        <s v="곽진성"/>
        <s v="안효중"/>
        <s v="현중섭"/>
        <s v="김민철"/>
        <s v="김정림"/>
        <s v="서휘향"/>
        <s v="이광열"/>
        <s v="김근표"/>
        <s v="양현욱"/>
        <s v="이원대"/>
        <s v="김지윤"/>
        <s v="이도현"/>
        <s v="현희숙"/>
        <s v="박경철"/>
        <s v="서제민"/>
        <s v="정대철"/>
        <s v="강상수"/>
        <s v="신은재"/>
        <s v="박성배"/>
        <s v="강수양"/>
        <s v="조성민"/>
        <s v="장윤석"/>
        <s v="고은별"/>
        <s v="박진현"/>
        <s v="이현주"/>
        <s v="황승주"/>
        <s v="박덕만"/>
        <s v="정희준"/>
        <s v="김덕주"/>
        <s v="민태홍"/>
        <s v="이아름"/>
        <s v="유승문"/>
        <s v="나권균"/>
        <s v="최희갑"/>
        <s v="전성기"/>
        <s v="정광석"/>
        <s v="강창식"/>
        <s v="임왕주"/>
        <s v="유성훈"/>
        <s v="이민호"/>
        <s v="이민교"/>
        <s v="이혜원"/>
        <s v="전재훈"/>
        <s v="홍수일"/>
        <s v="이동수"/>
        <s v="김지현"/>
        <s v="임세훈"/>
        <s v="남기정"/>
        <s v="김창진"/>
        <s v="장희광"/>
        <s v="유지혜"/>
        <s v="손현정"/>
        <s v="성혜린"/>
        <s v="이학준"/>
        <s v="박성일"/>
        <s v="이남호"/>
        <s v="표치우"/>
        <s v="권진현"/>
        <s v="이동현"/>
        <s v="윤영지"/>
        <s v="강민수"/>
        <s v="노광민"/>
        <s v="박가람"/>
        <s v="문선영"/>
        <s v="장재영"/>
        <s v="이성운"/>
        <s v="박지은"/>
        <s v="천길효"/>
        <s v="최준형"/>
        <s v="박범수"/>
        <s v="하태혁"/>
        <s v="최종진"/>
        <s v="조영천"/>
        <s v="진재욱"/>
        <s v="김나리"/>
        <s v="이미정"/>
        <s v="안정희"/>
        <s v="박상현"/>
        <s v="최윤흥"/>
        <s v="최정호"/>
        <s v="김상현"/>
        <s v="이강조"/>
        <s v="최민건"/>
        <s v="김세형"/>
        <s v="박새롬"/>
        <s v="오준상"/>
        <s v="정광영"/>
        <s v="고민균"/>
        <s v="신성주"/>
        <s v="임호현"/>
        <s v="이준성"/>
        <s v="서종원"/>
        <s v="김찬주"/>
        <s v="박정현"/>
        <s v="고관대"/>
        <s v="박경민"/>
        <s v="김남일"/>
        <s v="김원준"/>
        <s v="박수용"/>
        <s v="조규웅"/>
        <s v="김건우"/>
        <s v="한창동"/>
        <s v="송용승"/>
        <s v="강병철"/>
        <s v="양동헌"/>
        <s v="김희정"/>
        <s v="김미영"/>
        <s v="김지웅"/>
        <s v="고명진"/>
        <s v="이창식"/>
        <s v="권동윤"/>
        <s v="이쌍현"/>
        <s v="박신석"/>
        <s v="김인철"/>
        <s v="하광진"/>
        <s v="명승현"/>
        <s v="유지수"/>
        <s v="설영진"/>
        <s v="이국빈"/>
        <s v="하윤규"/>
        <s v="이경순"/>
        <s v="조상훈"/>
        <s v="강항일"/>
        <s v="류기선"/>
        <s v="이시복"/>
        <s v="김은용"/>
        <s v="김영준"/>
        <s v="김수관"/>
        <s v="서소희"/>
        <s v="한대욱"/>
        <s v="문효경"/>
        <s v="강형석"/>
        <s v="양시영"/>
        <s v="고행미"/>
        <s v="김동건"/>
        <s v="진용훈"/>
        <s v="김선옥"/>
        <s v="김중현"/>
        <s v="조아름"/>
        <s v="지영우"/>
        <s v="이승도"/>
        <s v="현준혁"/>
        <s v="변창능"/>
        <s v="오동석"/>
        <s v="천우진"/>
        <s v="김성운"/>
        <s v="김태구"/>
        <s v="진정우"/>
        <s v="김옥환"/>
        <s v="양정희"/>
        <s v="신용일"/>
        <s v="이혁준"/>
        <s v="강민석"/>
        <s v="이관후"/>
        <s v="김나래"/>
        <s v="김지민"/>
        <s v="유애리"/>
        <s v="김영집"/>
        <s v="박현종"/>
        <s v="구진숙"/>
        <s v="김찬웅"/>
        <s v="임성은"/>
        <s v="이상복"/>
        <s v="유재욱"/>
        <s v="전주영"/>
        <s v="오종철"/>
        <s v="한성지"/>
        <s v="권성재"/>
        <s v="김주화"/>
        <s v="김영환"/>
        <s v="박단욱"/>
        <s v="임규정"/>
        <s v="김정태"/>
        <s v="오명석"/>
        <s v="유원주"/>
        <s v="오영진"/>
        <s v="차준명"/>
        <s v="신정기"/>
        <s v="두일"/>
        <s v="김인호"/>
        <s v="이하동"/>
        <s v="박은천"/>
        <s v="문명현"/>
        <s v="박상환"/>
        <s v="김필근"/>
        <s v="전원재"/>
        <s v="김혁진"/>
        <s v="김태수"/>
        <s v="김학범"/>
        <s v="유창희"/>
        <s v="박미경"/>
        <s v="강경무"/>
        <s v="김선경"/>
        <s v="강순구"/>
        <s v="고재훈"/>
        <s v="김동현"/>
        <s v="석동우"/>
        <s v="정휘헌"/>
        <s v="박정애"/>
        <s v="문경희"/>
        <s v="성지헌"/>
        <s v="김경환"/>
        <s v="하진미"/>
        <s v="문수옥"/>
        <s v="윤영복"/>
        <s v="홍성길"/>
        <s v="허진숙"/>
        <s v="이소림"/>
        <s v="윤동욱"/>
        <s v="장영식"/>
        <s v="신정훈"/>
        <s v="박수연"/>
        <s v="장현민"/>
        <s v="손상원"/>
        <s v="김정호"/>
        <s v="김성혁"/>
        <s v="차기동"/>
        <s v="이재문"/>
        <s v="황보건"/>
        <s v="이석민"/>
        <s v="박기보"/>
        <s v="진명호"/>
        <s v="이현미"/>
        <s v="진순우"/>
        <s v="한동원"/>
        <s v="노창훈"/>
        <s v="이외철"/>
      </sharedItems>
    </cacheField>
    <cacheField name="직종" numFmtId="0">
      <sharedItems count="6">
        <s v="임원"/>
        <s v="일반직"/>
        <s v="전문직"/>
        <s v="별정직"/>
        <s v="터미널관리직"/>
        <s v="계약직"/>
      </sharedItems>
    </cacheField>
    <cacheField name="직책" numFmtId="0">
      <sharedItems count="13">
        <s v="이사장"/>
        <s v="본부장"/>
        <s v="실장"/>
        <s v="대리"/>
        <s v="주임"/>
        <s v="팀장"/>
        <s v="과장"/>
        <s v="차장"/>
        <s v="위원장"/>
        <s v="사원"/>
        <s v="지부장"/>
        <s v="시설관리원"/>
        <s v="부장"/>
      </sharedItems>
    </cacheField>
    <cacheField name="직급" numFmtId="0">
      <sharedItems count="14">
        <s v="이사장"/>
        <s v="상무이사"/>
        <s v="2급"/>
        <s v="1급"/>
        <s v="6급"/>
        <s v="7급"/>
        <s v="3급"/>
        <s v="4급"/>
        <s v="8급"/>
        <s v="5급"/>
        <s v="특수직"/>
        <s v="집행간부"/>
        <s v="실무직"/>
        <s v="시설(주차)관리"/>
      </sharedItems>
    </cacheField>
    <cacheField name="조합원여부" numFmtId="0">
      <sharedItems count="2">
        <s v="비조합원"/>
        <s v="조합원"/>
      </sharedItems>
    </cacheField>
    <cacheField name="성별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3">
  <r>
    <s v="본부"/>
    <s v="이사장"/>
    <x v="0"/>
    <x v="0"/>
    <x v="0"/>
    <x v="0"/>
    <x v="0"/>
    <s v="남"/>
  </r>
  <r>
    <s v="본부"/>
    <s v="경영지원본부"/>
    <x v="1"/>
    <x v="0"/>
    <x v="1"/>
    <x v="1"/>
    <x v="0"/>
    <s v="남"/>
  </r>
  <r>
    <s v="본부"/>
    <s v="사업본부"/>
    <x v="2"/>
    <x v="0"/>
    <x v="1"/>
    <x v="1"/>
    <x v="0"/>
    <s v="남"/>
  </r>
  <r>
    <s v="본부"/>
    <s v="공제사업실"/>
    <x v="3"/>
    <x v="1"/>
    <x v="2"/>
    <x v="2"/>
    <x v="0"/>
    <s v="남"/>
  </r>
  <r>
    <s v="본부"/>
    <s v="공제업무실"/>
    <x v="4"/>
    <x v="1"/>
    <x v="2"/>
    <x v="2"/>
    <x v="0"/>
    <s v="남"/>
  </r>
  <r>
    <s v="본부"/>
    <s v="사업지원실"/>
    <x v="5"/>
    <x v="1"/>
    <x v="2"/>
    <x v="3"/>
    <x v="0"/>
    <s v="남"/>
  </r>
  <r>
    <s v="본부"/>
    <s v="공제사업1팀"/>
    <x v="6"/>
    <x v="1"/>
    <x v="3"/>
    <x v="4"/>
    <x v="1"/>
    <s v="남"/>
  </r>
  <r>
    <s v="본부"/>
    <s v="공제사업1팀"/>
    <x v="7"/>
    <x v="1"/>
    <x v="4"/>
    <x v="5"/>
    <x v="1"/>
    <s v="여"/>
  </r>
  <r>
    <s v="본부"/>
    <s v="공제사업2팀"/>
    <x v="8"/>
    <x v="1"/>
    <x v="5"/>
    <x v="2"/>
    <x v="0"/>
    <s v="남"/>
  </r>
  <r>
    <s v="본부"/>
    <s v="공제사업2팀"/>
    <x v="9"/>
    <x v="1"/>
    <x v="5"/>
    <x v="6"/>
    <x v="1"/>
    <s v="남"/>
  </r>
  <r>
    <s v="본부"/>
    <s v="공제사업2팀"/>
    <x v="10"/>
    <x v="1"/>
    <x v="6"/>
    <x v="7"/>
    <x v="1"/>
    <s v="남"/>
  </r>
  <r>
    <s v="본부"/>
    <s v="공제사업2팀"/>
    <x v="11"/>
    <x v="1"/>
    <x v="4"/>
    <x v="8"/>
    <x v="1"/>
    <s v="남"/>
  </r>
  <r>
    <s v="본부"/>
    <s v="유류사업팀"/>
    <x v="12"/>
    <x v="1"/>
    <x v="5"/>
    <x v="6"/>
    <x v="1"/>
    <s v="남"/>
  </r>
  <r>
    <s v="본부"/>
    <s v="유류사업팀"/>
    <x v="13"/>
    <x v="1"/>
    <x v="3"/>
    <x v="4"/>
    <x v="1"/>
    <s v="여"/>
  </r>
  <r>
    <s v="본부"/>
    <s v="유류사업팀"/>
    <x v="14"/>
    <x v="1"/>
    <x v="4"/>
    <x v="8"/>
    <x v="1"/>
    <s v="여"/>
  </r>
  <r>
    <s v="본부"/>
    <s v="유류사업팀"/>
    <x v="15"/>
    <x v="1"/>
    <x v="4"/>
    <x v="8"/>
    <x v="1"/>
    <s v="남"/>
  </r>
  <r>
    <s v="본부"/>
    <s v="사업지원팀"/>
    <x v="16"/>
    <x v="1"/>
    <x v="5"/>
    <x v="6"/>
    <x v="1"/>
    <s v="남"/>
  </r>
  <r>
    <s v="본부"/>
    <s v="사업지원팀"/>
    <x v="17"/>
    <x v="1"/>
    <x v="4"/>
    <x v="5"/>
    <x v="1"/>
    <s v="남"/>
  </r>
  <r>
    <s v="본부"/>
    <s v="공제개발팀"/>
    <x v="18"/>
    <x v="1"/>
    <x v="5"/>
    <x v="6"/>
    <x v="1"/>
    <s v="남"/>
  </r>
  <r>
    <s v="본부"/>
    <s v="공제개발팀"/>
    <x v="19"/>
    <x v="1"/>
    <x v="6"/>
    <x v="7"/>
    <x v="1"/>
    <s v="여"/>
  </r>
  <r>
    <s v="본부"/>
    <s v="공제개발팀"/>
    <x v="20"/>
    <x v="1"/>
    <x v="3"/>
    <x v="9"/>
    <x v="1"/>
    <s v="여"/>
  </r>
  <r>
    <s v="본부"/>
    <s v="공제개발팀"/>
    <x v="21"/>
    <x v="1"/>
    <x v="4"/>
    <x v="5"/>
    <x v="1"/>
    <s v="여"/>
  </r>
  <r>
    <s v="본부"/>
    <s v="법무RM팀"/>
    <x v="22"/>
    <x v="2"/>
    <x v="5"/>
    <x v="7"/>
    <x v="1"/>
    <s v="여"/>
  </r>
  <r>
    <s v="본부"/>
    <s v="법무RM팀"/>
    <x v="23"/>
    <x v="2"/>
    <x v="3"/>
    <x v="9"/>
    <x v="1"/>
    <s v="여"/>
  </r>
  <r>
    <s v="본부"/>
    <s v="법무RM팀"/>
    <x v="24"/>
    <x v="2"/>
    <x v="3"/>
    <x v="9"/>
    <x v="1"/>
    <s v="여"/>
  </r>
  <r>
    <s v="본부"/>
    <s v="공제보상팀"/>
    <x v="25"/>
    <x v="1"/>
    <x v="5"/>
    <x v="2"/>
    <x v="0"/>
    <s v="남"/>
  </r>
  <r>
    <s v="본부"/>
    <s v="공제보상팀"/>
    <x v="26"/>
    <x v="1"/>
    <x v="7"/>
    <x v="6"/>
    <x v="1"/>
    <s v="남"/>
  </r>
  <r>
    <s v="본부"/>
    <s v="공제보상팀"/>
    <x v="27"/>
    <x v="1"/>
    <x v="3"/>
    <x v="4"/>
    <x v="1"/>
    <s v="남"/>
  </r>
  <r>
    <s v="본부"/>
    <s v="공제보상팀"/>
    <x v="28"/>
    <x v="1"/>
    <x v="4"/>
    <x v="5"/>
    <x v="1"/>
    <s v="남"/>
  </r>
  <r>
    <s v="본부"/>
    <s v="노동조합"/>
    <x v="29"/>
    <x v="1"/>
    <x v="8"/>
    <x v="6"/>
    <x v="1"/>
    <s v="남"/>
  </r>
  <r>
    <s v="본부"/>
    <s v="감사실"/>
    <x v="30"/>
    <x v="1"/>
    <x v="2"/>
    <x v="2"/>
    <x v="0"/>
    <s v="남"/>
  </r>
  <r>
    <s v="본부"/>
    <s v="감사실"/>
    <x v="31"/>
    <x v="1"/>
    <x v="5"/>
    <x v="6"/>
    <x v="1"/>
    <s v="남"/>
  </r>
  <r>
    <s v="본부"/>
    <s v="감사실"/>
    <x v="32"/>
    <x v="3"/>
    <x v="5"/>
    <x v="6"/>
    <x v="0"/>
    <s v="남"/>
  </r>
  <r>
    <s v="본부"/>
    <s v="전략기획실"/>
    <x v="33"/>
    <x v="1"/>
    <x v="2"/>
    <x v="2"/>
    <x v="0"/>
    <s v="남"/>
  </r>
  <r>
    <s v="본부"/>
    <s v="전략기획실"/>
    <x v="34"/>
    <x v="1"/>
    <x v="5"/>
    <x v="6"/>
    <x v="1"/>
    <s v="남"/>
  </r>
  <r>
    <s v="본부"/>
    <s v="경영관리실"/>
    <x v="35"/>
    <x v="1"/>
    <x v="2"/>
    <x v="3"/>
    <x v="0"/>
    <s v="남"/>
  </r>
  <r>
    <s v="본부"/>
    <s v="재무회계팀"/>
    <x v="36"/>
    <x v="1"/>
    <x v="5"/>
    <x v="2"/>
    <x v="0"/>
    <s v="여"/>
  </r>
  <r>
    <s v="본부"/>
    <s v="재무회계팀"/>
    <x v="37"/>
    <x v="1"/>
    <x v="6"/>
    <x v="7"/>
    <x v="1"/>
    <s v="여"/>
  </r>
  <r>
    <s v="본부"/>
    <s v="재무회계팀"/>
    <x v="38"/>
    <x v="1"/>
    <x v="4"/>
    <x v="5"/>
    <x v="1"/>
    <s v="남"/>
  </r>
  <r>
    <s v="본부"/>
    <s v="재무회계팀"/>
    <x v="39"/>
    <x v="1"/>
    <x v="4"/>
    <x v="8"/>
    <x v="1"/>
    <s v="여"/>
  </r>
  <r>
    <s v="본부"/>
    <s v="총무인사팀"/>
    <x v="40"/>
    <x v="1"/>
    <x v="5"/>
    <x v="2"/>
    <x v="0"/>
    <s v="남"/>
  </r>
  <r>
    <s v="본부"/>
    <s v="총무인사팀"/>
    <x v="41"/>
    <x v="1"/>
    <x v="6"/>
    <x v="7"/>
    <x v="1"/>
    <s v="여"/>
  </r>
  <r>
    <s v="본부"/>
    <s v="총무인사팀"/>
    <x v="42"/>
    <x v="1"/>
    <x v="6"/>
    <x v="7"/>
    <x v="1"/>
    <s v="남"/>
  </r>
  <r>
    <s v="본부"/>
    <s v="총무인사팀"/>
    <x v="43"/>
    <x v="1"/>
    <x v="6"/>
    <x v="7"/>
    <x v="1"/>
    <s v="남"/>
  </r>
  <r>
    <s v="본부"/>
    <s v="총무인사팀"/>
    <x v="44"/>
    <x v="1"/>
    <x v="3"/>
    <x v="4"/>
    <x v="1"/>
    <s v="여"/>
  </r>
  <r>
    <s v="본부"/>
    <s v="총무인사팀"/>
    <x v="45"/>
    <x v="1"/>
    <x v="4"/>
    <x v="5"/>
    <x v="1"/>
    <s v="남"/>
  </r>
  <r>
    <s v="본부"/>
    <s v="총무인사팀"/>
    <x v="46"/>
    <x v="4"/>
    <x v="7"/>
    <x v="2"/>
    <x v="1"/>
    <s v="남"/>
  </r>
  <r>
    <s v="본부"/>
    <s v="총무인사팀"/>
    <x v="47"/>
    <x v="4"/>
    <x v="6"/>
    <x v="6"/>
    <x v="1"/>
    <s v="남"/>
  </r>
  <r>
    <s v="본부"/>
    <s v="총무인사팀"/>
    <x v="48"/>
    <x v="4"/>
    <x v="3"/>
    <x v="7"/>
    <x v="1"/>
    <s v="남"/>
  </r>
  <r>
    <s v="본부"/>
    <s v="기획홍보팀"/>
    <x v="49"/>
    <x v="1"/>
    <x v="5"/>
    <x v="6"/>
    <x v="0"/>
    <s v="여"/>
  </r>
  <r>
    <s v="본부"/>
    <s v="기획홍보팀"/>
    <x v="50"/>
    <x v="1"/>
    <x v="6"/>
    <x v="7"/>
    <x v="1"/>
    <s v="여"/>
  </r>
  <r>
    <s v="본부"/>
    <s v="기획홍보팀"/>
    <x v="51"/>
    <x v="1"/>
    <x v="6"/>
    <x v="7"/>
    <x v="1"/>
    <s v="남"/>
  </r>
  <r>
    <s v="본부"/>
    <s v="정책지원실"/>
    <x v="52"/>
    <x v="1"/>
    <x v="2"/>
    <x v="3"/>
    <x v="0"/>
    <s v="남"/>
  </r>
  <r>
    <s v="본부"/>
    <s v="해운지원팀"/>
    <x v="53"/>
    <x v="1"/>
    <x v="5"/>
    <x v="6"/>
    <x v="1"/>
    <s v="남"/>
  </r>
  <r>
    <s v="본부"/>
    <s v="해운지원팀"/>
    <x v="54"/>
    <x v="1"/>
    <x v="3"/>
    <x v="4"/>
    <x v="1"/>
    <s v="남"/>
  </r>
  <r>
    <s v="본부"/>
    <s v="해운지원팀"/>
    <x v="55"/>
    <x v="1"/>
    <x v="3"/>
    <x v="4"/>
    <x v="1"/>
    <s v="여"/>
  </r>
  <r>
    <s v="본부"/>
    <s v="해운지원팀"/>
    <x v="56"/>
    <x v="1"/>
    <x v="4"/>
    <x v="5"/>
    <x v="1"/>
    <s v="남"/>
  </r>
  <r>
    <s v="본부"/>
    <s v="해사지원팀"/>
    <x v="57"/>
    <x v="1"/>
    <x v="5"/>
    <x v="2"/>
    <x v="0"/>
    <s v="여"/>
  </r>
  <r>
    <s v="본부"/>
    <s v="해사지원팀"/>
    <x v="58"/>
    <x v="1"/>
    <x v="6"/>
    <x v="7"/>
    <x v="1"/>
    <s v="남"/>
  </r>
  <r>
    <s v="본부"/>
    <s v="해사지원팀"/>
    <x v="59"/>
    <x v="1"/>
    <x v="3"/>
    <x v="9"/>
    <x v="1"/>
    <s v="남"/>
  </r>
  <r>
    <s v="본부"/>
    <s v="해사지원팀"/>
    <x v="60"/>
    <x v="1"/>
    <x v="3"/>
    <x v="4"/>
    <x v="1"/>
    <s v="남"/>
  </r>
  <r>
    <s v="본부"/>
    <s v="해사지원팀"/>
    <x v="61"/>
    <x v="1"/>
    <x v="4"/>
    <x v="8"/>
    <x v="1"/>
    <s v="남"/>
  </r>
  <r>
    <s v="본부"/>
    <s v="여객ㆍ터미널팀 "/>
    <x v="62"/>
    <x v="1"/>
    <x v="5"/>
    <x v="2"/>
    <x v="0"/>
    <s v="여"/>
  </r>
  <r>
    <s v="본부"/>
    <s v="여객ㆍ터미널팀 "/>
    <x v="63"/>
    <x v="1"/>
    <x v="7"/>
    <x v="6"/>
    <x v="1"/>
    <s v="남"/>
  </r>
  <r>
    <s v="본부"/>
    <s v="여객ㆍ터미널팀 "/>
    <x v="64"/>
    <x v="1"/>
    <x v="3"/>
    <x v="4"/>
    <x v="1"/>
    <s v="여"/>
  </r>
  <r>
    <s v="본부"/>
    <s v="여객ㆍ터미널팀 "/>
    <x v="65"/>
    <x v="1"/>
    <x v="4"/>
    <x v="5"/>
    <x v="1"/>
    <s v="남"/>
  </r>
  <r>
    <s v="본부"/>
    <s v="안전보건팀"/>
    <x v="66"/>
    <x v="1"/>
    <x v="5"/>
    <x v="6"/>
    <x v="1"/>
    <s v="남"/>
  </r>
  <r>
    <s v="본부"/>
    <s v="안전보건팀"/>
    <x v="67"/>
    <x v="1"/>
    <x v="6"/>
    <x v="7"/>
    <x v="1"/>
    <s v="여"/>
  </r>
  <r>
    <s v="본부"/>
    <s v="안전보건팀"/>
    <x v="68"/>
    <x v="4"/>
    <x v="6"/>
    <x v="6"/>
    <x v="1"/>
    <s v="남"/>
  </r>
  <r>
    <s v="본부"/>
    <s v="정보화지원실"/>
    <x v="69"/>
    <x v="1"/>
    <x v="2"/>
    <x v="3"/>
    <x v="0"/>
    <s v="여"/>
  </r>
  <r>
    <s v="본부"/>
    <s v="정보화지원실"/>
    <x v="70"/>
    <x v="2"/>
    <x v="2"/>
    <x v="2"/>
    <x v="0"/>
    <s v="남"/>
  </r>
  <r>
    <s v="본부"/>
    <s v="정보화지원팀"/>
    <x v="71"/>
    <x v="2"/>
    <x v="5"/>
    <x v="6"/>
    <x v="1"/>
    <s v="남"/>
  </r>
  <r>
    <s v="본부"/>
    <s v="정보화지원팀"/>
    <x v="72"/>
    <x v="2"/>
    <x v="7"/>
    <x v="6"/>
    <x v="1"/>
    <s v="남"/>
  </r>
  <r>
    <s v="본부"/>
    <s v="정보화지원팀"/>
    <x v="73"/>
    <x v="2"/>
    <x v="6"/>
    <x v="7"/>
    <x v="1"/>
    <s v="남"/>
  </r>
  <r>
    <s v="본부"/>
    <s v="정보화지원팀"/>
    <x v="74"/>
    <x v="2"/>
    <x v="6"/>
    <x v="7"/>
    <x v="1"/>
    <s v="남"/>
  </r>
  <r>
    <s v="본부"/>
    <s v="정보화지원팀"/>
    <x v="75"/>
    <x v="2"/>
    <x v="6"/>
    <x v="7"/>
    <x v="1"/>
    <s v="여"/>
  </r>
  <r>
    <s v="본부"/>
    <s v="여객IT운영팀"/>
    <x v="76"/>
    <x v="2"/>
    <x v="7"/>
    <x v="6"/>
    <x v="1"/>
    <s v="남"/>
  </r>
  <r>
    <s v="본부"/>
    <s v="여객IT운영팀"/>
    <x v="77"/>
    <x v="2"/>
    <x v="7"/>
    <x v="6"/>
    <x v="1"/>
    <s v="남"/>
  </r>
  <r>
    <s v="본부"/>
    <s v="여객IT운영팀"/>
    <x v="78"/>
    <x v="2"/>
    <x v="5"/>
    <x v="6"/>
    <x v="1"/>
    <s v="남"/>
  </r>
  <r>
    <s v="본부"/>
    <s v="여객IT운영팀"/>
    <x v="79"/>
    <x v="2"/>
    <x v="6"/>
    <x v="7"/>
    <x v="1"/>
    <s v="남"/>
  </r>
  <r>
    <s v="본부"/>
    <s v="여객IT운영팀"/>
    <x v="80"/>
    <x v="2"/>
    <x v="6"/>
    <x v="7"/>
    <x v="1"/>
    <s v="남"/>
  </r>
  <r>
    <s v="본부"/>
    <s v="여객IT운영팀"/>
    <x v="81"/>
    <x v="2"/>
    <x v="6"/>
    <x v="7"/>
    <x v="1"/>
    <s v="남"/>
  </r>
  <r>
    <s v="본부"/>
    <s v="여객IT개발팀"/>
    <x v="82"/>
    <x v="2"/>
    <x v="5"/>
    <x v="6"/>
    <x v="1"/>
    <s v="남"/>
  </r>
  <r>
    <s v="본부"/>
    <s v="여객IT개발팀"/>
    <x v="83"/>
    <x v="2"/>
    <x v="7"/>
    <x v="6"/>
    <x v="1"/>
    <s v="남"/>
  </r>
  <r>
    <s v="본부"/>
    <s v="여객IT개발팀"/>
    <x v="84"/>
    <x v="2"/>
    <x v="6"/>
    <x v="7"/>
    <x v="1"/>
    <s v="남"/>
  </r>
  <r>
    <s v="본부"/>
    <s v="여객IT개발팀"/>
    <x v="85"/>
    <x v="2"/>
    <x v="6"/>
    <x v="7"/>
    <x v="1"/>
    <s v="남"/>
  </r>
  <r>
    <s v="본부"/>
    <s v="여객IT개발팀"/>
    <x v="86"/>
    <x v="2"/>
    <x v="6"/>
    <x v="7"/>
    <x v="1"/>
    <s v="여"/>
  </r>
  <r>
    <s v="본부"/>
    <s v="여객IT개발팀"/>
    <x v="87"/>
    <x v="2"/>
    <x v="6"/>
    <x v="7"/>
    <x v="1"/>
    <s v="남"/>
  </r>
  <r>
    <s v="본부"/>
    <s v="여객IT개발팀"/>
    <x v="88"/>
    <x v="2"/>
    <x v="6"/>
    <x v="7"/>
    <x v="1"/>
    <s v="남"/>
  </r>
  <r>
    <s v="본부"/>
    <s v="여객IT개발팀"/>
    <x v="89"/>
    <x v="2"/>
    <x v="6"/>
    <x v="7"/>
    <x v="1"/>
    <s v="남"/>
  </r>
  <r>
    <s v="본부"/>
    <s v="여객IT개발팀"/>
    <x v="90"/>
    <x v="2"/>
    <x v="4"/>
    <x v="5"/>
    <x v="1"/>
    <s v="여"/>
  </r>
  <r>
    <s v="본부"/>
    <s v="여객IT개발팀"/>
    <x v="91"/>
    <x v="2"/>
    <x v="4"/>
    <x v="5"/>
    <x v="1"/>
    <s v="남"/>
  </r>
  <r>
    <s v="본부"/>
    <s v="여객IT개발팀"/>
    <x v="92"/>
    <x v="5"/>
    <x v="9"/>
    <x v="10"/>
    <x v="0"/>
    <s v="남"/>
  </r>
  <r>
    <s v="부산"/>
    <s v="동남권역본부"/>
    <x v="93"/>
    <x v="0"/>
    <x v="1"/>
    <x v="1"/>
    <x v="0"/>
    <s v="남"/>
  </r>
  <r>
    <s v="부산"/>
    <s v="사업지원실"/>
    <x v="94"/>
    <x v="1"/>
    <x v="2"/>
    <x v="2"/>
    <x v="0"/>
    <s v="남"/>
  </r>
  <r>
    <s v="부산"/>
    <s v="사업지원팀"/>
    <x v="90"/>
    <x v="1"/>
    <x v="5"/>
    <x v="2"/>
    <x v="0"/>
    <s v="남"/>
  </r>
  <r>
    <s v="부산"/>
    <s v="사업지원팀"/>
    <x v="95"/>
    <x v="1"/>
    <x v="6"/>
    <x v="7"/>
    <x v="1"/>
    <s v="여"/>
  </r>
  <r>
    <s v="부산"/>
    <s v="사업지원팀"/>
    <x v="96"/>
    <x v="1"/>
    <x v="6"/>
    <x v="7"/>
    <x v="1"/>
    <s v="여"/>
  </r>
  <r>
    <s v="부산"/>
    <s v="사업지원팀"/>
    <x v="97"/>
    <x v="1"/>
    <x v="4"/>
    <x v="8"/>
    <x v="1"/>
    <s v="여"/>
  </r>
  <r>
    <s v="부산"/>
    <s v="사업지원팀"/>
    <x v="98"/>
    <x v="5"/>
    <x v="9"/>
    <x v="8"/>
    <x v="0"/>
    <s v="남"/>
  </r>
  <r>
    <s v="부산"/>
    <s v="공제사업1팀"/>
    <x v="99"/>
    <x v="1"/>
    <x v="5"/>
    <x v="2"/>
    <x v="0"/>
    <s v="남"/>
  </r>
  <r>
    <s v="부산"/>
    <s v="공제사업1팀"/>
    <x v="100"/>
    <x v="1"/>
    <x v="7"/>
    <x v="6"/>
    <x v="1"/>
    <s v="남"/>
  </r>
  <r>
    <s v="부산"/>
    <s v="공제사업1팀"/>
    <x v="101"/>
    <x v="1"/>
    <x v="6"/>
    <x v="7"/>
    <x v="1"/>
    <s v="남"/>
  </r>
  <r>
    <s v="부산"/>
    <s v="공제사업1팀"/>
    <x v="102"/>
    <x v="1"/>
    <x v="6"/>
    <x v="7"/>
    <x v="1"/>
    <s v="남"/>
  </r>
  <r>
    <s v="부산"/>
    <s v="공제사업1팀"/>
    <x v="103"/>
    <x v="1"/>
    <x v="3"/>
    <x v="4"/>
    <x v="1"/>
    <s v="남"/>
  </r>
  <r>
    <s v="부산"/>
    <s v="공제사업1팀"/>
    <x v="104"/>
    <x v="1"/>
    <x v="3"/>
    <x v="4"/>
    <x v="1"/>
    <s v="남"/>
  </r>
  <r>
    <s v="부산"/>
    <s v="공제사업2팀"/>
    <x v="105"/>
    <x v="1"/>
    <x v="5"/>
    <x v="6"/>
    <x v="1"/>
    <s v="남"/>
  </r>
  <r>
    <s v="부산"/>
    <s v="공제사업2팀"/>
    <x v="106"/>
    <x v="1"/>
    <x v="3"/>
    <x v="4"/>
    <x v="1"/>
    <s v="남"/>
  </r>
  <r>
    <s v="부산"/>
    <s v="공제사업2팀"/>
    <x v="107"/>
    <x v="1"/>
    <x v="4"/>
    <x v="5"/>
    <x v="1"/>
    <s v="남"/>
  </r>
  <r>
    <s v="부산"/>
    <s v="공제사업2팀"/>
    <x v="108"/>
    <x v="1"/>
    <x v="4"/>
    <x v="5"/>
    <x v="1"/>
    <s v="여"/>
  </r>
  <r>
    <s v="인천"/>
    <s v="사업지원팀"/>
    <x v="109"/>
    <x v="1"/>
    <x v="10"/>
    <x v="3"/>
    <x v="0"/>
    <s v="남"/>
  </r>
  <r>
    <s v="인천"/>
    <s v="사업지원팀"/>
    <x v="110"/>
    <x v="1"/>
    <x v="5"/>
    <x v="2"/>
    <x v="0"/>
    <s v="남"/>
  </r>
  <r>
    <s v="인천"/>
    <s v="사업지원팀"/>
    <x v="111"/>
    <x v="1"/>
    <x v="7"/>
    <x v="6"/>
    <x v="1"/>
    <s v="여"/>
  </r>
  <r>
    <s v="인천"/>
    <s v="사업지원팀"/>
    <x v="112"/>
    <x v="1"/>
    <x v="7"/>
    <x v="6"/>
    <x v="1"/>
    <s v="남"/>
  </r>
  <r>
    <s v="인천"/>
    <s v="사업지원팀"/>
    <x v="113"/>
    <x v="1"/>
    <x v="6"/>
    <x v="7"/>
    <x v="1"/>
    <s v="남"/>
  </r>
  <r>
    <s v="인천"/>
    <s v="사업지원팀"/>
    <x v="114"/>
    <x v="1"/>
    <x v="3"/>
    <x v="4"/>
    <x v="1"/>
    <s v="남"/>
  </r>
  <r>
    <s v="인천"/>
    <s v="사업지원팀"/>
    <x v="115"/>
    <x v="1"/>
    <x v="4"/>
    <x v="5"/>
    <x v="1"/>
    <s v="남"/>
  </r>
  <r>
    <s v="목포"/>
    <s v="서남권역본부"/>
    <x v="116"/>
    <x v="3"/>
    <x v="1"/>
    <x v="11"/>
    <x v="0"/>
    <s v="남"/>
  </r>
  <r>
    <s v="목포"/>
    <s v="사업지원팀"/>
    <x v="117"/>
    <x v="1"/>
    <x v="5"/>
    <x v="2"/>
    <x v="0"/>
    <s v="남"/>
  </r>
  <r>
    <s v="목포"/>
    <s v="사업지원팀"/>
    <x v="118"/>
    <x v="1"/>
    <x v="7"/>
    <x v="6"/>
    <x v="1"/>
    <s v="남"/>
  </r>
  <r>
    <s v="목포"/>
    <s v="사업지원팀"/>
    <x v="119"/>
    <x v="1"/>
    <x v="3"/>
    <x v="9"/>
    <x v="1"/>
    <s v="여"/>
  </r>
  <r>
    <s v="목포"/>
    <s v="사업지원팀"/>
    <x v="120"/>
    <x v="1"/>
    <x v="3"/>
    <x v="4"/>
    <x v="1"/>
    <s v="여"/>
  </r>
  <r>
    <s v="목포"/>
    <s v="사업지원팀"/>
    <x v="121"/>
    <x v="1"/>
    <x v="3"/>
    <x v="4"/>
    <x v="1"/>
    <s v="여"/>
  </r>
  <r>
    <s v="목포"/>
    <s v="터미널팀"/>
    <x v="122"/>
    <x v="4"/>
    <x v="5"/>
    <x v="2"/>
    <x v="1"/>
    <s v="남"/>
  </r>
  <r>
    <s v="목포"/>
    <s v="터미널팀"/>
    <x v="123"/>
    <x v="4"/>
    <x v="5"/>
    <x v="2"/>
    <x v="1"/>
    <s v="남"/>
  </r>
  <r>
    <s v="목포"/>
    <s v="터미널팀"/>
    <x v="124"/>
    <x v="4"/>
    <x v="6"/>
    <x v="6"/>
    <x v="1"/>
    <s v="남"/>
  </r>
  <r>
    <s v="목포"/>
    <s v="터미널팀"/>
    <x v="125"/>
    <x v="4"/>
    <x v="3"/>
    <x v="7"/>
    <x v="1"/>
    <s v="남"/>
  </r>
  <r>
    <s v="목포"/>
    <s v="터미널팀"/>
    <x v="126"/>
    <x v="4"/>
    <x v="3"/>
    <x v="7"/>
    <x v="1"/>
    <s v="남"/>
  </r>
  <r>
    <s v="목포"/>
    <s v="터미널팀"/>
    <x v="127"/>
    <x v="4"/>
    <x v="4"/>
    <x v="9"/>
    <x v="1"/>
    <s v="남"/>
  </r>
  <r>
    <s v="목포"/>
    <s v="터미널팀"/>
    <x v="128"/>
    <x v="4"/>
    <x v="4"/>
    <x v="9"/>
    <x v="1"/>
    <s v="남"/>
  </r>
  <r>
    <s v="목포"/>
    <s v="터미널팀"/>
    <x v="129"/>
    <x v="4"/>
    <x v="4"/>
    <x v="9"/>
    <x v="1"/>
    <s v="남"/>
  </r>
  <r>
    <s v="목포"/>
    <s v="터미널팀"/>
    <x v="130"/>
    <x v="4"/>
    <x v="4"/>
    <x v="9"/>
    <x v="1"/>
    <s v="남"/>
  </r>
  <r>
    <s v="목포"/>
    <s v="터미널팀"/>
    <x v="131"/>
    <x v="4"/>
    <x v="4"/>
    <x v="9"/>
    <x v="1"/>
    <s v="남"/>
  </r>
  <r>
    <s v="목포"/>
    <s v="터미널팀"/>
    <x v="132"/>
    <x v="4"/>
    <x v="4"/>
    <x v="9"/>
    <x v="1"/>
    <s v="남"/>
  </r>
  <r>
    <s v="목포"/>
    <s v="터미널팀"/>
    <x v="133"/>
    <x v="4"/>
    <x v="4"/>
    <x v="9"/>
    <x v="1"/>
    <s v="남"/>
  </r>
  <r>
    <s v="목포"/>
    <s v="터미널팀"/>
    <x v="134"/>
    <x v="4"/>
    <x v="4"/>
    <x v="9"/>
    <x v="1"/>
    <s v="남"/>
  </r>
  <r>
    <s v="목포"/>
    <s v="터미널팀"/>
    <x v="135"/>
    <x v="4"/>
    <x v="4"/>
    <x v="9"/>
    <x v="1"/>
    <s v="남"/>
  </r>
  <r>
    <s v="목포"/>
    <s v="터미널팀"/>
    <x v="136"/>
    <x v="4"/>
    <x v="4"/>
    <x v="9"/>
    <x v="1"/>
    <s v="남"/>
  </r>
  <r>
    <s v="목포"/>
    <s v="터미널팀"/>
    <x v="137"/>
    <x v="4"/>
    <x v="4"/>
    <x v="9"/>
    <x v="1"/>
    <s v="여"/>
  </r>
  <r>
    <s v="목포"/>
    <s v="터미널팀"/>
    <x v="138"/>
    <x v="4"/>
    <x v="9"/>
    <x v="4"/>
    <x v="1"/>
    <s v="남"/>
  </r>
  <r>
    <s v="목포"/>
    <s v="터미널팀"/>
    <x v="139"/>
    <x v="4"/>
    <x v="9"/>
    <x v="4"/>
    <x v="1"/>
    <s v="남"/>
  </r>
  <r>
    <s v="목포"/>
    <s v="터미널팀"/>
    <x v="140"/>
    <x v="4"/>
    <x v="9"/>
    <x v="4"/>
    <x v="1"/>
    <s v="남"/>
  </r>
  <r>
    <s v="목포"/>
    <s v="터미널팀"/>
    <x v="141"/>
    <x v="4"/>
    <x v="9"/>
    <x v="4"/>
    <x v="1"/>
    <s v="남"/>
  </r>
  <r>
    <s v="목포"/>
    <s v="터미널팀"/>
    <x v="142"/>
    <x v="4"/>
    <x v="9"/>
    <x v="4"/>
    <x v="1"/>
    <s v="남"/>
  </r>
  <r>
    <s v="목포"/>
    <s v="터미널팀"/>
    <x v="143"/>
    <x v="4"/>
    <x v="9"/>
    <x v="4"/>
    <x v="1"/>
    <s v="남"/>
  </r>
  <r>
    <s v="목포"/>
    <s v="터미널팀"/>
    <x v="144"/>
    <x v="4"/>
    <x v="9"/>
    <x v="4"/>
    <x v="1"/>
    <s v="남"/>
  </r>
  <r>
    <s v="목포"/>
    <s v="터미널팀"/>
    <x v="145"/>
    <x v="4"/>
    <x v="9"/>
    <x v="4"/>
    <x v="1"/>
    <s v="남"/>
  </r>
  <r>
    <s v="목포"/>
    <s v="터미널팀"/>
    <x v="146"/>
    <x v="5"/>
    <x v="11"/>
    <x v="12"/>
    <x v="0"/>
    <s v="남"/>
  </r>
  <r>
    <s v="여수"/>
    <s v="사업지원팀"/>
    <x v="147"/>
    <x v="1"/>
    <x v="10"/>
    <x v="3"/>
    <x v="0"/>
    <s v="남"/>
  </r>
  <r>
    <s v="여수"/>
    <s v="사업지원팀"/>
    <x v="148"/>
    <x v="1"/>
    <x v="5"/>
    <x v="6"/>
    <x v="1"/>
    <s v="남"/>
  </r>
  <r>
    <s v="여수"/>
    <s v="사업지원팀"/>
    <x v="149"/>
    <x v="1"/>
    <x v="6"/>
    <x v="7"/>
    <x v="1"/>
    <s v="남"/>
  </r>
  <r>
    <s v="여수"/>
    <s v="사업지원팀"/>
    <x v="150"/>
    <x v="1"/>
    <x v="6"/>
    <x v="7"/>
    <x v="1"/>
    <s v="여"/>
  </r>
  <r>
    <s v="여수"/>
    <s v="사업지원팀"/>
    <x v="151"/>
    <x v="1"/>
    <x v="6"/>
    <x v="7"/>
    <x v="1"/>
    <s v="여"/>
  </r>
  <r>
    <s v="여수"/>
    <s v="사업지원팀"/>
    <x v="152"/>
    <x v="1"/>
    <x v="3"/>
    <x v="4"/>
    <x v="1"/>
    <s v="남"/>
  </r>
  <r>
    <s v="여수"/>
    <s v="사업지원팀"/>
    <x v="153"/>
    <x v="1"/>
    <x v="4"/>
    <x v="8"/>
    <x v="1"/>
    <s v="남"/>
  </r>
  <r>
    <s v="여수"/>
    <s v="터미널팀"/>
    <x v="154"/>
    <x v="4"/>
    <x v="5"/>
    <x v="3"/>
    <x v="1"/>
    <s v="남"/>
  </r>
  <r>
    <s v="여수"/>
    <s v="터미널팀"/>
    <x v="155"/>
    <x v="4"/>
    <x v="3"/>
    <x v="7"/>
    <x v="1"/>
    <s v="남"/>
  </r>
  <r>
    <s v="여수"/>
    <s v="터미널팀"/>
    <x v="156"/>
    <x v="4"/>
    <x v="3"/>
    <x v="7"/>
    <x v="1"/>
    <s v="남"/>
  </r>
  <r>
    <s v="여수"/>
    <s v="터미널팀"/>
    <x v="157"/>
    <x v="4"/>
    <x v="3"/>
    <x v="7"/>
    <x v="1"/>
    <s v="남"/>
  </r>
  <r>
    <s v="여수"/>
    <s v="터미널팀"/>
    <x v="158"/>
    <x v="4"/>
    <x v="4"/>
    <x v="9"/>
    <x v="1"/>
    <s v="남"/>
  </r>
  <r>
    <s v="여수"/>
    <s v="터미널팀"/>
    <x v="159"/>
    <x v="4"/>
    <x v="4"/>
    <x v="9"/>
    <x v="1"/>
    <s v="남"/>
  </r>
  <r>
    <s v="여수"/>
    <s v="터미널팀"/>
    <x v="160"/>
    <x v="4"/>
    <x v="9"/>
    <x v="4"/>
    <x v="1"/>
    <s v="남"/>
  </r>
  <r>
    <s v="여수"/>
    <s v="터미널팀"/>
    <x v="161"/>
    <x v="4"/>
    <x v="9"/>
    <x v="4"/>
    <x v="1"/>
    <s v="남"/>
  </r>
  <r>
    <s v="여수"/>
    <s v="터미널팀"/>
    <x v="162"/>
    <x v="4"/>
    <x v="9"/>
    <x v="4"/>
    <x v="1"/>
    <s v="여"/>
  </r>
  <r>
    <s v="여수"/>
    <s v="터미널팀"/>
    <x v="163"/>
    <x v="4"/>
    <x v="9"/>
    <x v="4"/>
    <x v="0"/>
    <s v="남"/>
  </r>
  <r>
    <s v="여수"/>
    <s v="터미널팀"/>
    <x v="164"/>
    <x v="5"/>
    <x v="11"/>
    <x v="12"/>
    <x v="0"/>
    <s v="남"/>
  </r>
  <r>
    <s v="여수"/>
    <s v="터미널팀"/>
    <x v="165"/>
    <x v="5"/>
    <x v="9"/>
    <x v="12"/>
    <x v="0"/>
    <s v="여"/>
  </r>
  <r>
    <s v="여수"/>
    <s v="터미널팀"/>
    <x v="166"/>
    <x v="5"/>
    <x v="11"/>
    <x v="12"/>
    <x v="0"/>
    <s v="남"/>
  </r>
  <r>
    <s v="제주"/>
    <s v="사업지원팀"/>
    <x v="167"/>
    <x v="1"/>
    <x v="10"/>
    <x v="2"/>
    <x v="0"/>
    <s v="남"/>
  </r>
  <r>
    <s v="제주"/>
    <s v="사업지원팀"/>
    <x v="168"/>
    <x v="1"/>
    <x v="5"/>
    <x v="7"/>
    <x v="1"/>
    <s v="여"/>
  </r>
  <r>
    <s v="제주"/>
    <s v="사업지원팀"/>
    <x v="169"/>
    <x v="1"/>
    <x v="3"/>
    <x v="4"/>
    <x v="1"/>
    <s v="남"/>
  </r>
  <r>
    <s v="제주"/>
    <s v="사업지원팀"/>
    <x v="170"/>
    <x v="1"/>
    <x v="4"/>
    <x v="8"/>
    <x v="1"/>
    <s v="남"/>
  </r>
  <r>
    <s v="제주"/>
    <s v="연안터미널팀"/>
    <x v="171"/>
    <x v="4"/>
    <x v="5"/>
    <x v="2"/>
    <x v="1"/>
    <s v="남"/>
  </r>
  <r>
    <s v="제주"/>
    <s v="연안터미널팀"/>
    <x v="172"/>
    <x v="4"/>
    <x v="6"/>
    <x v="6"/>
    <x v="1"/>
    <s v="남"/>
  </r>
  <r>
    <s v="제주"/>
    <s v="연안터미널팀"/>
    <x v="173"/>
    <x v="4"/>
    <x v="3"/>
    <x v="7"/>
    <x v="1"/>
    <s v="여"/>
  </r>
  <r>
    <s v="제주"/>
    <s v="연안터미널팀"/>
    <x v="174"/>
    <x v="4"/>
    <x v="3"/>
    <x v="7"/>
    <x v="1"/>
    <s v="남"/>
  </r>
  <r>
    <s v="제주"/>
    <s v="연안터미널팀"/>
    <x v="175"/>
    <x v="4"/>
    <x v="4"/>
    <x v="9"/>
    <x v="1"/>
    <s v="남"/>
  </r>
  <r>
    <s v="제주"/>
    <s v="연안터미널팀"/>
    <x v="176"/>
    <x v="4"/>
    <x v="4"/>
    <x v="9"/>
    <x v="1"/>
    <s v="남"/>
  </r>
  <r>
    <s v="제주"/>
    <s v="연안터미널팀"/>
    <x v="177"/>
    <x v="4"/>
    <x v="4"/>
    <x v="9"/>
    <x v="1"/>
    <s v="남"/>
  </r>
  <r>
    <s v="제주"/>
    <s v="연안터미널팀"/>
    <x v="178"/>
    <x v="4"/>
    <x v="4"/>
    <x v="9"/>
    <x v="1"/>
    <s v="여"/>
  </r>
  <r>
    <s v="제주"/>
    <s v="연안터미널팀"/>
    <x v="179"/>
    <x v="4"/>
    <x v="4"/>
    <x v="9"/>
    <x v="1"/>
    <s v="남"/>
  </r>
  <r>
    <s v="제주"/>
    <s v="제주국제터미널팀"/>
    <x v="180"/>
    <x v="4"/>
    <x v="5"/>
    <x v="6"/>
    <x v="1"/>
    <s v="남"/>
  </r>
  <r>
    <s v="제주"/>
    <s v="제주국제터미널팀"/>
    <x v="181"/>
    <x v="4"/>
    <x v="3"/>
    <x v="7"/>
    <x v="1"/>
    <s v="여"/>
  </r>
  <r>
    <s v="제주"/>
    <s v="제주국제터미널팀"/>
    <x v="182"/>
    <x v="4"/>
    <x v="3"/>
    <x v="7"/>
    <x v="1"/>
    <s v="남"/>
  </r>
  <r>
    <s v="제주"/>
    <s v="제주국제터미널팀"/>
    <x v="183"/>
    <x v="4"/>
    <x v="3"/>
    <x v="7"/>
    <x v="1"/>
    <s v="여"/>
  </r>
  <r>
    <s v="제주"/>
    <s v="제주국제터미널팀"/>
    <x v="184"/>
    <x v="4"/>
    <x v="3"/>
    <x v="7"/>
    <x v="1"/>
    <s v="남"/>
  </r>
  <r>
    <s v="제주"/>
    <s v="제주국제터미널팀"/>
    <x v="185"/>
    <x v="4"/>
    <x v="4"/>
    <x v="9"/>
    <x v="1"/>
    <s v="남"/>
  </r>
  <r>
    <s v="제주"/>
    <s v="제주국제터미널팀"/>
    <x v="186"/>
    <x v="4"/>
    <x v="4"/>
    <x v="9"/>
    <x v="1"/>
    <s v="남"/>
  </r>
  <r>
    <s v="제주"/>
    <s v="제주국제터미널팀"/>
    <x v="187"/>
    <x v="5"/>
    <x v="11"/>
    <x v="12"/>
    <x v="0"/>
    <s v="남"/>
  </r>
  <r>
    <s v="제주"/>
    <s v="제주국제터미널팀"/>
    <x v="188"/>
    <x v="5"/>
    <x v="11"/>
    <x v="12"/>
    <x v="0"/>
    <s v="남"/>
  </r>
  <r>
    <s v="제주"/>
    <s v="제주국제터미널팀"/>
    <x v="189"/>
    <x v="5"/>
    <x v="11"/>
    <x v="12"/>
    <x v="0"/>
    <s v="남"/>
  </r>
  <r>
    <s v="제주"/>
    <s v="제주국제터미널팀"/>
    <x v="190"/>
    <x v="5"/>
    <x v="11"/>
    <x v="12"/>
    <x v="0"/>
    <s v="남"/>
  </r>
  <r>
    <s v="제주"/>
    <s v="제주국제터미널팀"/>
    <x v="191"/>
    <x v="5"/>
    <x v="11"/>
    <x v="12"/>
    <x v="0"/>
    <s v="남"/>
  </r>
  <r>
    <s v="제주"/>
    <s v="제주국제터미널팀"/>
    <x v="192"/>
    <x v="5"/>
    <x v="11"/>
    <x v="12"/>
    <x v="0"/>
    <s v="남"/>
  </r>
  <r>
    <s v="제주"/>
    <s v="서귀포국제터미널팀"/>
    <x v="193"/>
    <x v="4"/>
    <x v="6"/>
    <x v="6"/>
    <x v="1"/>
    <s v="남"/>
  </r>
  <r>
    <s v="제주"/>
    <s v="서귀포국제터미널팀"/>
    <x v="194"/>
    <x v="4"/>
    <x v="5"/>
    <x v="6"/>
    <x v="1"/>
    <s v="남"/>
  </r>
  <r>
    <s v="제주"/>
    <s v="서귀포국제터미널팀"/>
    <x v="195"/>
    <x v="4"/>
    <x v="3"/>
    <x v="7"/>
    <x v="1"/>
    <s v="남"/>
  </r>
  <r>
    <s v="제주"/>
    <s v="서귀포국제터미널팀"/>
    <x v="196"/>
    <x v="4"/>
    <x v="4"/>
    <x v="9"/>
    <x v="1"/>
    <s v="남"/>
  </r>
  <r>
    <s v="제주"/>
    <s v="서귀포국제터미널팀"/>
    <x v="197"/>
    <x v="4"/>
    <x v="4"/>
    <x v="9"/>
    <x v="1"/>
    <s v="남"/>
  </r>
  <r>
    <s v="제주"/>
    <s v="서귀포국제터미널팀"/>
    <x v="198"/>
    <x v="5"/>
    <x v="11"/>
    <x v="12"/>
    <x v="0"/>
    <s v="남"/>
  </r>
  <r>
    <s v="제주"/>
    <s v="서귀포국제터미널팀"/>
    <x v="199"/>
    <x v="5"/>
    <x v="11"/>
    <x v="10"/>
    <x v="0"/>
    <s v="남"/>
  </r>
  <r>
    <s v="제주"/>
    <s v="서귀포국제터미널팀"/>
    <x v="200"/>
    <x v="5"/>
    <x v="11"/>
    <x v="10"/>
    <x v="0"/>
    <s v="남"/>
  </r>
  <r>
    <s v="제주"/>
    <s v="서귀포국제터미널팀"/>
    <x v="201"/>
    <x v="5"/>
    <x v="11"/>
    <x v="10"/>
    <x v="0"/>
    <s v="여"/>
  </r>
  <r>
    <s v="서해"/>
    <s v="사업지원팀"/>
    <x v="202"/>
    <x v="1"/>
    <x v="10"/>
    <x v="2"/>
    <x v="0"/>
    <s v="남"/>
  </r>
  <r>
    <s v="서해"/>
    <s v="사업지원팀"/>
    <x v="203"/>
    <x v="1"/>
    <x v="6"/>
    <x v="7"/>
    <x v="1"/>
    <s v="남"/>
  </r>
  <r>
    <s v="서해"/>
    <s v="사업지원팀"/>
    <x v="204"/>
    <x v="1"/>
    <x v="5"/>
    <x v="7"/>
    <x v="1"/>
    <s v="여"/>
  </r>
  <r>
    <s v="서해"/>
    <s v="사업지원팀"/>
    <x v="205"/>
    <x v="1"/>
    <x v="3"/>
    <x v="4"/>
    <x v="1"/>
    <s v="남"/>
  </r>
  <r>
    <s v="서해"/>
    <s v="사업지원팀"/>
    <x v="206"/>
    <x v="1"/>
    <x v="4"/>
    <x v="8"/>
    <x v="1"/>
    <s v="남"/>
  </r>
  <r>
    <s v="서해"/>
    <s v="군산터미널팀"/>
    <x v="207"/>
    <x v="4"/>
    <x v="5"/>
    <x v="7"/>
    <x v="1"/>
    <s v="남"/>
  </r>
  <r>
    <s v="서해"/>
    <s v="군산터미널팀"/>
    <x v="208"/>
    <x v="4"/>
    <x v="4"/>
    <x v="9"/>
    <x v="1"/>
    <s v="남"/>
  </r>
  <r>
    <s v="서해"/>
    <s v="군산터미널팀"/>
    <x v="209"/>
    <x v="4"/>
    <x v="4"/>
    <x v="9"/>
    <x v="1"/>
    <s v="남"/>
  </r>
  <r>
    <s v="서해"/>
    <s v="군산터미널팀"/>
    <x v="210"/>
    <x v="4"/>
    <x v="9"/>
    <x v="4"/>
    <x v="1"/>
    <s v="남"/>
  </r>
  <r>
    <s v="서해"/>
    <s v="군산터미널팀"/>
    <x v="211"/>
    <x v="4"/>
    <x v="9"/>
    <x v="4"/>
    <x v="1"/>
    <s v="여"/>
  </r>
  <r>
    <s v="서해"/>
    <s v="군산터미널팀"/>
    <x v="212"/>
    <x v="5"/>
    <x v="11"/>
    <x v="13"/>
    <x v="0"/>
    <s v="남"/>
  </r>
  <r>
    <s v="서해"/>
    <s v="보령터미널팀"/>
    <x v="213"/>
    <x v="1"/>
    <x v="5"/>
    <x v="3"/>
    <x v="0"/>
    <s v="남"/>
  </r>
  <r>
    <s v="서해"/>
    <s v="보령터미널팀"/>
    <x v="214"/>
    <x v="4"/>
    <x v="6"/>
    <x v="6"/>
    <x v="1"/>
    <s v="남"/>
  </r>
  <r>
    <s v="서해"/>
    <s v="보령터미널팀"/>
    <x v="215"/>
    <x v="4"/>
    <x v="3"/>
    <x v="7"/>
    <x v="1"/>
    <s v="남"/>
  </r>
  <r>
    <s v="서해"/>
    <s v="보령터미널팀"/>
    <x v="216"/>
    <x v="4"/>
    <x v="4"/>
    <x v="9"/>
    <x v="1"/>
    <s v="남"/>
  </r>
  <r>
    <s v="서해"/>
    <s v="보령터미널팀"/>
    <x v="217"/>
    <x v="4"/>
    <x v="4"/>
    <x v="9"/>
    <x v="1"/>
    <s v="남"/>
  </r>
  <r>
    <s v="서해"/>
    <s v="보령터미널팀"/>
    <x v="218"/>
    <x v="4"/>
    <x v="9"/>
    <x v="4"/>
    <x v="1"/>
    <s v="남"/>
  </r>
  <r>
    <s v="완도"/>
    <s v="사업지원팀"/>
    <x v="219"/>
    <x v="1"/>
    <x v="10"/>
    <x v="2"/>
    <x v="0"/>
    <s v="남"/>
  </r>
  <r>
    <s v="완도"/>
    <s v="사업지원팀"/>
    <x v="220"/>
    <x v="1"/>
    <x v="3"/>
    <x v="4"/>
    <x v="1"/>
    <s v="남"/>
  </r>
  <r>
    <s v="완도"/>
    <s v="사업지원팀"/>
    <x v="221"/>
    <x v="1"/>
    <x v="3"/>
    <x v="4"/>
    <x v="1"/>
    <s v="남"/>
  </r>
  <r>
    <s v="완도"/>
    <s v="사업지원팀"/>
    <x v="222"/>
    <x v="1"/>
    <x v="4"/>
    <x v="8"/>
    <x v="1"/>
    <s v="남"/>
  </r>
  <r>
    <s v="완도"/>
    <s v="터미널팀"/>
    <x v="223"/>
    <x v="4"/>
    <x v="12"/>
    <x v="3"/>
    <x v="1"/>
    <s v="남"/>
  </r>
  <r>
    <s v="완도"/>
    <s v="터미널팀"/>
    <x v="224"/>
    <x v="4"/>
    <x v="7"/>
    <x v="2"/>
    <x v="1"/>
    <s v="남"/>
  </r>
  <r>
    <s v="완도"/>
    <s v="터미널팀"/>
    <x v="225"/>
    <x v="4"/>
    <x v="5"/>
    <x v="2"/>
    <x v="1"/>
    <s v="남"/>
  </r>
  <r>
    <s v="완도"/>
    <s v="터미널팀"/>
    <x v="226"/>
    <x v="4"/>
    <x v="3"/>
    <x v="7"/>
    <x v="1"/>
    <s v="남"/>
  </r>
  <r>
    <s v="완도"/>
    <s v="터미널팀"/>
    <x v="227"/>
    <x v="4"/>
    <x v="4"/>
    <x v="9"/>
    <x v="1"/>
    <s v="남"/>
  </r>
  <r>
    <s v="완도"/>
    <s v="터미널팀"/>
    <x v="228"/>
    <x v="4"/>
    <x v="4"/>
    <x v="9"/>
    <x v="1"/>
    <s v="남"/>
  </r>
  <r>
    <s v="완도"/>
    <s v="터미널팀"/>
    <x v="229"/>
    <x v="4"/>
    <x v="4"/>
    <x v="9"/>
    <x v="1"/>
    <s v="남"/>
  </r>
  <r>
    <s v="완도"/>
    <s v="터미널팀"/>
    <x v="230"/>
    <x v="4"/>
    <x v="9"/>
    <x v="4"/>
    <x v="1"/>
    <s v="남"/>
  </r>
  <r>
    <s v="완도"/>
    <s v="터미널팀"/>
    <x v="231"/>
    <x v="4"/>
    <x v="9"/>
    <x v="4"/>
    <x v="1"/>
    <s v="남"/>
  </r>
  <r>
    <s v="완도"/>
    <s v="터미널팀"/>
    <x v="232"/>
    <x v="4"/>
    <x v="9"/>
    <x v="4"/>
    <x v="1"/>
    <s v="남"/>
  </r>
  <r>
    <s v="경남"/>
    <s v="사업지원팀"/>
    <x v="233"/>
    <x v="1"/>
    <x v="10"/>
    <x v="3"/>
    <x v="0"/>
    <s v="남"/>
  </r>
  <r>
    <s v="경남"/>
    <s v="사업지원팀"/>
    <x v="234"/>
    <x v="1"/>
    <x v="5"/>
    <x v="6"/>
    <x v="1"/>
    <s v="남"/>
  </r>
  <r>
    <s v="경남"/>
    <s v="사업지원팀"/>
    <x v="235"/>
    <x v="1"/>
    <x v="6"/>
    <x v="7"/>
    <x v="1"/>
    <s v="여"/>
  </r>
  <r>
    <s v="경남"/>
    <s v="사업지원팀"/>
    <x v="236"/>
    <x v="1"/>
    <x v="3"/>
    <x v="4"/>
    <x v="1"/>
    <s v="남"/>
  </r>
  <r>
    <s v="경남"/>
    <s v="사업지원팀"/>
    <x v="237"/>
    <x v="1"/>
    <x v="4"/>
    <x v="5"/>
    <x v="1"/>
    <s v="여"/>
  </r>
  <r>
    <s v="경남"/>
    <s v="통영터미널팀"/>
    <x v="238"/>
    <x v="4"/>
    <x v="5"/>
    <x v="2"/>
    <x v="1"/>
    <s v="남"/>
  </r>
  <r>
    <s v="경남"/>
    <s v="통영터미널팀"/>
    <x v="239"/>
    <x v="4"/>
    <x v="4"/>
    <x v="9"/>
    <x v="1"/>
    <s v="남"/>
  </r>
  <r>
    <s v="경남"/>
    <s v="통영터미널팀"/>
    <x v="240"/>
    <x v="4"/>
    <x v="4"/>
    <x v="9"/>
    <x v="1"/>
    <s v="남"/>
  </r>
  <r>
    <s v="경남"/>
    <s v="통영터미널팀"/>
    <x v="241"/>
    <x v="4"/>
    <x v="4"/>
    <x v="9"/>
    <x v="1"/>
    <s v="남"/>
  </r>
  <r>
    <s v="경남"/>
    <s v="통영터미널팀"/>
    <x v="242"/>
    <x v="4"/>
    <x v="9"/>
    <x v="4"/>
    <x v="1"/>
    <s v="남"/>
  </r>
  <r>
    <s v="경남"/>
    <s v="통영터미널팀"/>
    <x v="243"/>
    <x v="5"/>
    <x v="11"/>
    <x v="12"/>
    <x v="0"/>
    <s v="남"/>
  </r>
  <r>
    <s v="경남"/>
    <s v="통영터미널팀"/>
    <x v="244"/>
    <x v="5"/>
    <x v="11"/>
    <x v="13"/>
    <x v="0"/>
    <s v="여"/>
  </r>
  <r>
    <s v="울산"/>
    <s v="사업지원팀"/>
    <x v="245"/>
    <x v="1"/>
    <x v="10"/>
    <x v="2"/>
    <x v="0"/>
    <s v="남"/>
  </r>
  <r>
    <s v="울산"/>
    <s v="사업지원팀"/>
    <x v="246"/>
    <x v="1"/>
    <x v="5"/>
    <x v="6"/>
    <x v="1"/>
    <s v="남"/>
  </r>
  <r>
    <s v="울산"/>
    <s v="사업지원팀"/>
    <x v="247"/>
    <x v="1"/>
    <x v="6"/>
    <x v="7"/>
    <x v="1"/>
    <s v="여"/>
  </r>
  <r>
    <s v="울산"/>
    <s v="사업지원팀"/>
    <x v="248"/>
    <x v="1"/>
    <x v="6"/>
    <x v="7"/>
    <x v="1"/>
    <s v="여"/>
  </r>
  <r>
    <s v="포항"/>
    <s v="사업지원팀"/>
    <x v="249"/>
    <x v="1"/>
    <x v="10"/>
    <x v="2"/>
    <x v="0"/>
    <s v="남"/>
  </r>
  <r>
    <s v="포항"/>
    <s v="사업지원팀"/>
    <x v="250"/>
    <x v="1"/>
    <x v="5"/>
    <x v="6"/>
    <x v="1"/>
    <s v="남"/>
  </r>
  <r>
    <s v="포항"/>
    <s v="사업지원팀"/>
    <x v="251"/>
    <x v="1"/>
    <x v="6"/>
    <x v="7"/>
    <x v="1"/>
    <s v="여"/>
  </r>
  <r>
    <s v="포항"/>
    <s v="사업지원팀"/>
    <x v="252"/>
    <x v="1"/>
    <x v="3"/>
    <x v="4"/>
    <x v="1"/>
    <s v="여"/>
  </r>
  <r>
    <s v="포항"/>
    <s v="사업지원팀"/>
    <x v="253"/>
    <x v="1"/>
    <x v="4"/>
    <x v="5"/>
    <x v="1"/>
    <s v="남"/>
  </r>
  <r>
    <s v="포항"/>
    <s v="터미널팀"/>
    <x v="254"/>
    <x v="4"/>
    <x v="5"/>
    <x v="2"/>
    <x v="1"/>
    <s v="남"/>
  </r>
  <r>
    <s v="포항"/>
    <s v="터미널팀"/>
    <x v="255"/>
    <x v="4"/>
    <x v="6"/>
    <x v="6"/>
    <x v="1"/>
    <s v="남"/>
  </r>
  <r>
    <s v="포항"/>
    <s v="터미널팀"/>
    <x v="256"/>
    <x v="4"/>
    <x v="4"/>
    <x v="9"/>
    <x v="1"/>
    <s v="여"/>
  </r>
  <r>
    <s v="포항"/>
    <s v="터미널팀"/>
    <x v="257"/>
    <x v="4"/>
    <x v="4"/>
    <x v="9"/>
    <x v="1"/>
    <s v="남"/>
  </r>
  <r>
    <s v="포항"/>
    <s v="터미널팀"/>
    <x v="258"/>
    <x v="4"/>
    <x v="4"/>
    <x v="9"/>
    <x v="1"/>
    <s v="남"/>
  </r>
  <r>
    <s v="포항"/>
    <s v="터미널팀"/>
    <x v="259"/>
    <x v="4"/>
    <x v="4"/>
    <x v="9"/>
    <x v="1"/>
    <s v="남"/>
  </r>
  <r>
    <s v="포항"/>
    <s v="터미널팀"/>
    <x v="260"/>
    <x v="4"/>
    <x v="9"/>
    <x v="4"/>
    <x v="1"/>
    <s v="남"/>
  </r>
  <r>
    <s v="포항"/>
    <s v="터미널팀"/>
    <x v="261"/>
    <x v="5"/>
    <x v="11"/>
    <x v="12"/>
    <x v="0"/>
    <s v="남"/>
  </r>
  <r>
    <s v="포항"/>
    <s v="터미널팀"/>
    <x v="262"/>
    <x v="5"/>
    <x v="11"/>
    <x v="12"/>
    <x v="0"/>
    <s v="남"/>
  </r>
  <r>
    <s v="포항"/>
    <s v="터미널팀"/>
    <x v="263"/>
    <x v="5"/>
    <x v="11"/>
    <x v="13"/>
    <x v="0"/>
    <s v="남"/>
  </r>
  <r>
    <s v="포항"/>
    <s v="터미널팀"/>
    <x v="264"/>
    <x v="5"/>
    <x v="11"/>
    <x v="13"/>
    <x v="0"/>
    <s v="남"/>
  </r>
  <r>
    <s v="포항"/>
    <s v="속초터미널팀"/>
    <x v="265"/>
    <x v="4"/>
    <x v="5"/>
    <x v="6"/>
    <x v="1"/>
    <s v="남"/>
  </r>
  <r>
    <s v="포항"/>
    <s v="속초터미널팀"/>
    <x v="266"/>
    <x v="4"/>
    <x v="3"/>
    <x v="7"/>
    <x v="1"/>
    <s v="남"/>
  </r>
  <r>
    <s v="포항"/>
    <s v="속초터미널팀"/>
    <x v="267"/>
    <x v="4"/>
    <x v="4"/>
    <x v="9"/>
    <x v="1"/>
    <s v="여"/>
  </r>
  <r>
    <s v="포항"/>
    <s v="속초터미널팀"/>
    <x v="268"/>
    <x v="4"/>
    <x v="4"/>
    <x v="9"/>
    <x v="1"/>
    <s v="남"/>
  </r>
  <r>
    <s v="포항"/>
    <s v="동해터미널팀"/>
    <x v="269"/>
    <x v="1"/>
    <x v="5"/>
    <x v="2"/>
    <x v="0"/>
    <s v="남"/>
  </r>
  <r>
    <s v="포항"/>
    <s v="동해터미널팀"/>
    <x v="270"/>
    <x v="4"/>
    <x v="3"/>
    <x v="7"/>
    <x v="1"/>
    <s v="남"/>
  </r>
  <r>
    <s v="포항"/>
    <s v="동해터미널팀"/>
    <x v="271"/>
    <x v="5"/>
    <x v="9"/>
    <x v="12"/>
    <x v="0"/>
    <s v="남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applyNumberFormats="0" applyBorderFormats="0" applyFontFormats="0" applyPatternFormats="0" applyAlignmentFormats="0" applyWidthHeightFormats="1" dataCaption="값" updatedVersion="5" minRefreshableVersion="3" useAutoFormatting="1" itemPrintTitles="1" createdVersion="5" indent="0" outline="1" outlineData="1" multipleFieldFilters="0">
  <location ref="A3:D10" firstHeaderRow="1" firstDataRow="2" firstDataCol="1"/>
  <pivotFields count="8">
    <pivotField showAll="0"/>
    <pivotField showAll="0"/>
    <pivotField dataField="1" showAll="0">
      <items count="273">
        <item x="18"/>
        <item x="236"/>
        <item x="197"/>
        <item x="105"/>
        <item x="148"/>
        <item x="61"/>
        <item x="64"/>
        <item x="238"/>
        <item x="81"/>
        <item x="167"/>
        <item x="176"/>
        <item x="39"/>
        <item x="139"/>
        <item x="153"/>
        <item x="132"/>
        <item x="67"/>
        <item x="239"/>
        <item x="178"/>
        <item x="45"/>
        <item x="204"/>
        <item x="155"/>
        <item x="212"/>
        <item x="102"/>
        <item x="26"/>
        <item x="145"/>
        <item x="246"/>
        <item x="52"/>
        <item x="36"/>
        <item x="27"/>
        <item x="199"/>
        <item x="119"/>
        <item x="141"/>
        <item x="73"/>
        <item x="179"/>
        <item x="240"/>
        <item x="151"/>
        <item x="48"/>
        <item x="125"/>
        <item x="11"/>
        <item x="40"/>
        <item x="237"/>
        <item x="181"/>
        <item x="190"/>
        <item x="17"/>
        <item x="260"/>
        <item x="128"/>
        <item x="172"/>
        <item x="171"/>
        <item x="202"/>
        <item x="38"/>
        <item x="214"/>
        <item x="193"/>
        <item x="1"/>
        <item x="142"/>
        <item x="170"/>
        <item x="158"/>
        <item x="224"/>
        <item x="49"/>
        <item x="217"/>
        <item x="259"/>
        <item x="37"/>
        <item x="32"/>
        <item x="213"/>
        <item x="182"/>
        <item x="200"/>
        <item x="152"/>
        <item x="55"/>
        <item x="90"/>
        <item x="205"/>
        <item x="137"/>
        <item x="93"/>
        <item x="191"/>
        <item x="232"/>
        <item x="229"/>
        <item x="233"/>
        <item x="231"/>
        <item x="44"/>
        <item x="10"/>
        <item x="4"/>
        <item x="12"/>
        <item x="150"/>
        <item x="77"/>
        <item x="92"/>
        <item x="106"/>
        <item x="31"/>
        <item x="270"/>
        <item x="223"/>
        <item x="168"/>
        <item x="160"/>
        <item x="244"/>
        <item x="227"/>
        <item x="108"/>
        <item x="248"/>
        <item x="175"/>
        <item x="74"/>
        <item x="107"/>
        <item x="140"/>
        <item x="58"/>
        <item x="265"/>
        <item x="215"/>
        <item x="71"/>
        <item x="235"/>
        <item x="114"/>
        <item x="43"/>
        <item x="122"/>
        <item x="228"/>
        <item x="129"/>
        <item x="63"/>
        <item x="99"/>
        <item x="29"/>
        <item x="24"/>
        <item x="256"/>
        <item x="143"/>
        <item x="157"/>
        <item x="226"/>
        <item x="243"/>
        <item x="138"/>
        <item x="111"/>
        <item x="68"/>
        <item x="5"/>
        <item x="203"/>
        <item x="35"/>
        <item x="2"/>
        <item x="23"/>
        <item x="19"/>
        <item x="187"/>
        <item x="173"/>
        <item x="59"/>
        <item x="136"/>
        <item x="50"/>
        <item x="241"/>
        <item x="162"/>
        <item x="245"/>
        <item x="97"/>
        <item x="258"/>
        <item x="22"/>
        <item x="96"/>
        <item x="147"/>
        <item x="41"/>
        <item x="25"/>
        <item x="133"/>
        <item x="195"/>
        <item x="62"/>
        <item x="222"/>
        <item x="255"/>
        <item x="33"/>
        <item x="121"/>
        <item x="46"/>
        <item x="149"/>
        <item x="177"/>
        <item x="194"/>
        <item x="53"/>
        <item x="188"/>
        <item x="218"/>
        <item x="220"/>
        <item x="210"/>
        <item x="130"/>
        <item x="83"/>
        <item x="76"/>
        <item x="201"/>
        <item x="219"/>
        <item x="208"/>
        <item x="161"/>
        <item x="95"/>
        <item x="42"/>
        <item x="234"/>
        <item x="253"/>
        <item x="249"/>
        <item x="104"/>
        <item x="126"/>
        <item x="165"/>
        <item x="198"/>
        <item x="51"/>
        <item x="163"/>
        <item x="16"/>
        <item x="100"/>
        <item x="56"/>
        <item x="89"/>
        <item x="103"/>
        <item x="120"/>
        <item x="85"/>
        <item x="84"/>
        <item x="207"/>
        <item x="6"/>
        <item x="264"/>
        <item x="110"/>
        <item x="15"/>
        <item x="252"/>
        <item x="185"/>
        <item x="8"/>
        <item x="169"/>
        <item x="156"/>
        <item x="75"/>
        <item x="30"/>
        <item x="271"/>
        <item x="54"/>
        <item x="21"/>
        <item x="262"/>
        <item x="135"/>
        <item x="154"/>
        <item x="225"/>
        <item x="98"/>
        <item x="196"/>
        <item x="267"/>
        <item x="69"/>
        <item x="86"/>
        <item x="216"/>
        <item x="0"/>
        <item x="206"/>
        <item x="91"/>
        <item x="82"/>
        <item x="134"/>
        <item x="254"/>
        <item x="66"/>
        <item x="109"/>
        <item x="257"/>
        <item x="94"/>
        <item x="79"/>
        <item x="230"/>
        <item x="87"/>
        <item x="209"/>
        <item x="80"/>
        <item x="131"/>
        <item x="60"/>
        <item x="34"/>
        <item x="242"/>
        <item x="72"/>
        <item x="144"/>
        <item x="166"/>
        <item x="65"/>
        <item x="3"/>
        <item x="7"/>
        <item x="183"/>
        <item x="117"/>
        <item x="184"/>
        <item x="266"/>
        <item x="268"/>
        <item x="180"/>
        <item x="118"/>
        <item x="192"/>
        <item x="261"/>
        <item x="221"/>
        <item x="112"/>
        <item x="189"/>
        <item x="127"/>
        <item x="9"/>
        <item x="123"/>
        <item x="28"/>
        <item x="124"/>
        <item x="116"/>
        <item x="113"/>
        <item x="14"/>
        <item x="78"/>
        <item x="101"/>
        <item x="159"/>
        <item x="164"/>
        <item x="247"/>
        <item x="115"/>
        <item x="174"/>
        <item x="269"/>
        <item x="211"/>
        <item x="146"/>
        <item x="251"/>
        <item x="186"/>
        <item x="47"/>
        <item x="57"/>
        <item x="250"/>
        <item x="88"/>
        <item x="13"/>
        <item x="20"/>
        <item x="263"/>
        <item x="70"/>
        <item t="default"/>
      </items>
    </pivotField>
    <pivotField axis="axisRow" showAll="0">
      <items count="7">
        <item x="5"/>
        <item x="3"/>
        <item x="1"/>
        <item h="1" x="0"/>
        <item x="2"/>
        <item x="4"/>
        <item t="default"/>
      </items>
    </pivotField>
    <pivotField showAll="0">
      <items count="14">
        <item x="6"/>
        <item x="3"/>
        <item x="1"/>
        <item x="12"/>
        <item x="9"/>
        <item x="11"/>
        <item x="2"/>
        <item x="8"/>
        <item x="0"/>
        <item x="4"/>
        <item x="10"/>
        <item x="7"/>
        <item x="5"/>
        <item t="default"/>
      </items>
    </pivotField>
    <pivotField showAll="0">
      <items count="15">
        <item x="3"/>
        <item x="2"/>
        <item x="6"/>
        <item x="7"/>
        <item x="9"/>
        <item x="4"/>
        <item x="5"/>
        <item x="8"/>
        <item x="1"/>
        <item x="13"/>
        <item x="12"/>
        <item x="0"/>
        <item x="11"/>
        <item x="10"/>
        <item t="default"/>
      </items>
    </pivotField>
    <pivotField axis="axisCol" showAll="0">
      <items count="3">
        <item x="0"/>
        <item x="1"/>
        <item t="default"/>
      </items>
    </pivotField>
    <pivotField showAll="0"/>
  </pivotFields>
  <rowFields count="1">
    <field x="3"/>
  </rowFields>
  <rowItems count="6">
    <i>
      <x/>
    </i>
    <i>
      <x v="1"/>
    </i>
    <i>
      <x v="2"/>
    </i>
    <i>
      <x v="4"/>
    </i>
    <i>
      <x v="5"/>
    </i>
    <i t="grand">
      <x/>
    </i>
  </rowItems>
  <colFields count="1">
    <field x="6"/>
  </colFields>
  <colItems count="3">
    <i>
      <x/>
    </i>
    <i>
      <x v="1"/>
    </i>
    <i t="grand">
      <x/>
    </i>
  </colItems>
  <dataFields count="1">
    <dataField name="개수 : 성명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zoomScale="85" zoomScaleNormal="85" workbookViewId="0">
      <selection sqref="A1:G1"/>
    </sheetView>
  </sheetViews>
  <sheetFormatPr defaultRowHeight="13.5" x14ac:dyDescent="0.3"/>
  <cols>
    <col min="1" max="7" width="13" style="6" customWidth="1"/>
    <col min="8" max="8" width="9" style="6"/>
    <col min="9" max="9" width="13.125" style="6" bestFit="1" customWidth="1"/>
    <col min="10" max="16384" width="9" style="6"/>
  </cols>
  <sheetData>
    <row r="1" spans="1:10" ht="31.5" x14ac:dyDescent="0.3">
      <c r="A1" s="29" t="s">
        <v>388</v>
      </c>
      <c r="B1" s="29"/>
      <c r="C1" s="29"/>
      <c r="D1" s="29"/>
      <c r="E1" s="29"/>
      <c r="F1" s="29"/>
      <c r="G1" s="29"/>
    </row>
    <row r="2" spans="1:10" x14ac:dyDescent="0.3">
      <c r="G2" s="17" t="s">
        <v>379</v>
      </c>
    </row>
    <row r="3" spans="1:10" ht="19.5" customHeight="1" x14ac:dyDescent="0.3">
      <c r="A3" s="28" t="s">
        <v>387</v>
      </c>
      <c r="B3" s="28" t="s">
        <v>377</v>
      </c>
      <c r="C3" s="28"/>
      <c r="D3" s="28" t="s">
        <v>376</v>
      </c>
      <c r="E3" s="28"/>
      <c r="F3" s="30" t="s">
        <v>386</v>
      </c>
      <c r="G3" s="31"/>
    </row>
    <row r="4" spans="1:10" ht="19.5" customHeight="1" x14ac:dyDescent="0.3">
      <c r="A4" s="28"/>
      <c r="B4" s="16" t="s">
        <v>385</v>
      </c>
      <c r="C4" s="16" t="s">
        <v>384</v>
      </c>
      <c r="D4" s="16" t="s">
        <v>385</v>
      </c>
      <c r="E4" s="16" t="s">
        <v>384</v>
      </c>
      <c r="F4" s="16" t="s">
        <v>385</v>
      </c>
      <c r="G4" s="16" t="s">
        <v>384</v>
      </c>
    </row>
    <row r="5" spans="1:10" ht="19.5" customHeight="1" x14ac:dyDescent="0.3">
      <c r="A5" s="15" t="s">
        <v>7</v>
      </c>
      <c r="B5" s="27">
        <v>60</v>
      </c>
      <c r="C5" s="27">
        <v>32</v>
      </c>
      <c r="D5" s="27">
        <v>25</v>
      </c>
      <c r="E5" s="27">
        <v>5</v>
      </c>
      <c r="F5" s="26">
        <f>(B5+D5)/SUM(B5:E5)</f>
        <v>0.69672131147540983</v>
      </c>
      <c r="G5" s="26">
        <f>(C5+E5)/F14</f>
        <v>0.30327868852459017</v>
      </c>
    </row>
    <row r="6" spans="1:10" ht="19.5" customHeight="1" x14ac:dyDescent="0.3">
      <c r="A6" s="15" t="s">
        <v>54</v>
      </c>
      <c r="B6" s="27">
        <v>18</v>
      </c>
      <c r="C6" s="27">
        <v>6</v>
      </c>
      <c r="D6" s="27">
        <v>1</v>
      </c>
      <c r="E6" s="27">
        <v>0</v>
      </c>
      <c r="F6" s="26">
        <f>(B6+D6)/SUM(B6:E6)</f>
        <v>0.76</v>
      </c>
      <c r="G6" s="26">
        <f>(C6+E6)/F15</f>
        <v>0.24</v>
      </c>
    </row>
    <row r="7" spans="1:10" ht="19.5" customHeight="1" x14ac:dyDescent="0.3">
      <c r="A7" s="15" t="s">
        <v>382</v>
      </c>
      <c r="B7" s="27">
        <v>86</v>
      </c>
      <c r="C7" s="27">
        <v>9</v>
      </c>
      <c r="D7" s="27">
        <v>1</v>
      </c>
      <c r="E7" s="27">
        <v>0</v>
      </c>
      <c r="F7" s="26">
        <f>(B7+D7)/SUM(B7:E7)</f>
        <v>0.90625</v>
      </c>
      <c r="G7" s="26">
        <f>(C7+E7)/F16</f>
        <v>9.375E-2</v>
      </c>
    </row>
    <row r="8" spans="1:10" ht="19.5" customHeight="1" x14ac:dyDescent="0.3">
      <c r="A8" s="22" t="s">
        <v>381</v>
      </c>
      <c r="B8" s="27">
        <v>0</v>
      </c>
      <c r="C8" s="27">
        <v>0</v>
      </c>
      <c r="D8" s="27">
        <v>2</v>
      </c>
      <c r="E8" s="27">
        <v>0</v>
      </c>
      <c r="F8" s="26">
        <f>(B8+D8)/SUM(B8:E8)</f>
        <v>1</v>
      </c>
      <c r="G8" s="26">
        <f>(C8+E8)/F17</f>
        <v>0</v>
      </c>
    </row>
    <row r="9" spans="1:10" ht="19.5" customHeight="1" x14ac:dyDescent="0.3">
      <c r="A9" s="22" t="s">
        <v>380</v>
      </c>
      <c r="B9" s="27">
        <v>0</v>
      </c>
      <c r="C9" s="27">
        <v>0</v>
      </c>
      <c r="D9" s="27">
        <v>21</v>
      </c>
      <c r="E9" s="27">
        <v>3</v>
      </c>
      <c r="F9" s="26">
        <f>(B9+D9)/SUM(B9:E9)</f>
        <v>0.875</v>
      </c>
      <c r="G9" s="26">
        <f>(C9+E9)/F18</f>
        <v>0.125</v>
      </c>
    </row>
    <row r="10" spans="1:10" ht="19.5" customHeight="1" x14ac:dyDescent="0.3">
      <c r="A10" s="11" t="s">
        <v>370</v>
      </c>
      <c r="B10" s="25">
        <f>SUM(B5:B9)</f>
        <v>164</v>
      </c>
      <c r="C10" s="25">
        <f>SUM(C5:C9)</f>
        <v>47</v>
      </c>
      <c r="D10" s="25">
        <f>SUM(D5:D9)</f>
        <v>50</v>
      </c>
      <c r="E10" s="25">
        <f>SUM(E5:E9)</f>
        <v>8</v>
      </c>
      <c r="F10" s="24">
        <f>AVERAGE(F3:F9)</f>
        <v>0.84759426229508195</v>
      </c>
      <c r="G10" s="24">
        <f>(C10+E10)/$F$19</f>
        <v>0.20446096654275092</v>
      </c>
      <c r="J10" s="23"/>
    </row>
    <row r="11" spans="1:10" ht="19.5" customHeight="1" x14ac:dyDescent="0.3">
      <c r="G11" s="17" t="s">
        <v>379</v>
      </c>
    </row>
    <row r="12" spans="1:10" ht="19.5" customHeight="1" x14ac:dyDescent="0.3">
      <c r="A12" s="28" t="s">
        <v>383</v>
      </c>
      <c r="B12" s="28" t="s">
        <v>377</v>
      </c>
      <c r="C12" s="28"/>
      <c r="D12" s="28" t="s">
        <v>376</v>
      </c>
      <c r="E12" s="28"/>
      <c r="F12" s="28" t="s">
        <v>370</v>
      </c>
      <c r="G12" s="28"/>
    </row>
    <row r="13" spans="1:10" ht="19.5" customHeight="1" x14ac:dyDescent="0.3">
      <c r="A13" s="28"/>
      <c r="B13" s="16" t="s">
        <v>375</v>
      </c>
      <c r="C13" s="16" t="s">
        <v>374</v>
      </c>
      <c r="D13" s="16" t="s">
        <v>375</v>
      </c>
      <c r="E13" s="16" t="s">
        <v>374</v>
      </c>
      <c r="F13" s="16" t="s">
        <v>375</v>
      </c>
      <c r="G13" s="16" t="s">
        <v>374</v>
      </c>
    </row>
    <row r="14" spans="1:10" ht="19.5" customHeight="1" x14ac:dyDescent="0.3">
      <c r="A14" s="15" t="s">
        <v>7</v>
      </c>
      <c r="B14" s="21">
        <v>92</v>
      </c>
      <c r="C14" s="12">
        <f>B14/$B$19</f>
        <v>0.43601895734597157</v>
      </c>
      <c r="D14" s="21">
        <f>D5+E5</f>
        <v>30</v>
      </c>
      <c r="E14" s="12">
        <f>D14/$D$19</f>
        <v>0.51724137931034486</v>
      </c>
      <c r="F14" s="21">
        <f>SUM(B14,D14)</f>
        <v>122</v>
      </c>
      <c r="G14" s="12">
        <f>F14/$F$19</f>
        <v>0.45353159851301117</v>
      </c>
    </row>
    <row r="15" spans="1:10" ht="19.5" customHeight="1" x14ac:dyDescent="0.3">
      <c r="A15" s="15" t="s">
        <v>54</v>
      </c>
      <c r="B15" s="21">
        <f>B6+C6</f>
        <v>24</v>
      </c>
      <c r="C15" s="12">
        <f>B15/$B$19</f>
        <v>0.11374407582938388</v>
      </c>
      <c r="D15" s="21">
        <f>D6+E6</f>
        <v>1</v>
      </c>
      <c r="E15" s="12">
        <f>D15/$D$19</f>
        <v>1.7241379310344827E-2</v>
      </c>
      <c r="F15" s="21">
        <f>SUM(B15,D15)</f>
        <v>25</v>
      </c>
      <c r="G15" s="12">
        <f>F15/$F$19</f>
        <v>9.2936802973977689E-2</v>
      </c>
    </row>
    <row r="16" spans="1:10" ht="19.5" customHeight="1" x14ac:dyDescent="0.3">
      <c r="A16" s="15" t="s">
        <v>382</v>
      </c>
      <c r="B16" s="21">
        <f>B7+C7</f>
        <v>95</v>
      </c>
      <c r="C16" s="12">
        <f>B16/$B$19</f>
        <v>0.45023696682464454</v>
      </c>
      <c r="D16" s="21">
        <v>1</v>
      </c>
      <c r="E16" s="12">
        <f>D16/$D$19</f>
        <v>1.7241379310344827E-2</v>
      </c>
      <c r="F16" s="21">
        <f>SUM(B16,D16)</f>
        <v>96</v>
      </c>
      <c r="G16" s="12">
        <f>F16/$F$19</f>
        <v>0.35687732342007433</v>
      </c>
    </row>
    <row r="17" spans="1:14" ht="19.5" customHeight="1" x14ac:dyDescent="0.3">
      <c r="A17" s="22" t="s">
        <v>381</v>
      </c>
      <c r="B17" s="21">
        <f>B8+C8</f>
        <v>0</v>
      </c>
      <c r="C17" s="12">
        <f>B17/$B$19</f>
        <v>0</v>
      </c>
      <c r="D17" s="21">
        <f>D8+E8</f>
        <v>2</v>
      </c>
      <c r="E17" s="12">
        <f>D17/$D$19</f>
        <v>3.4482758620689655E-2</v>
      </c>
      <c r="F17" s="21">
        <f>SUM(B17,D17)</f>
        <v>2</v>
      </c>
      <c r="G17" s="12">
        <f>F17/$F$19</f>
        <v>7.4349442379182153E-3</v>
      </c>
    </row>
    <row r="18" spans="1:14" ht="19.5" customHeight="1" x14ac:dyDescent="0.3">
      <c r="A18" s="22" t="s">
        <v>380</v>
      </c>
      <c r="B18" s="21">
        <f>B9+C9</f>
        <v>0</v>
      </c>
      <c r="C18" s="12">
        <f>B18/$B$19</f>
        <v>0</v>
      </c>
      <c r="D18" s="21">
        <v>24</v>
      </c>
      <c r="E18" s="12">
        <f>D18/$D$19</f>
        <v>0.41379310344827586</v>
      </c>
      <c r="F18" s="21">
        <f>SUM(B18,D18)</f>
        <v>24</v>
      </c>
      <c r="G18" s="12">
        <f>F18/$F$19</f>
        <v>8.9219330855018583E-2</v>
      </c>
    </row>
    <row r="19" spans="1:14" ht="19.5" customHeight="1" x14ac:dyDescent="0.3">
      <c r="A19" s="11" t="s">
        <v>370</v>
      </c>
      <c r="B19" s="19">
        <f>SUM(B14:B18)</f>
        <v>211</v>
      </c>
      <c r="C19" s="20">
        <f>B19/F19</f>
        <v>0.78438661710037172</v>
      </c>
      <c r="D19" s="19">
        <f>SUM(D14:D18)</f>
        <v>58</v>
      </c>
      <c r="E19" s="20">
        <f>D19/F19</f>
        <v>0.21561338289962825</v>
      </c>
      <c r="F19" s="19">
        <f>SUM(F14:F18)</f>
        <v>269</v>
      </c>
      <c r="G19" s="18">
        <f>SUM(G14:G18)</f>
        <v>0.99999999999999989</v>
      </c>
    </row>
    <row r="20" spans="1:14" ht="19.5" customHeight="1" x14ac:dyDescent="0.3">
      <c r="G20" s="17" t="s">
        <v>379</v>
      </c>
    </row>
    <row r="21" spans="1:14" ht="19.5" customHeight="1" x14ac:dyDescent="0.3">
      <c r="A21" s="28" t="s">
        <v>378</v>
      </c>
      <c r="B21" s="28" t="s">
        <v>377</v>
      </c>
      <c r="C21" s="28"/>
      <c r="D21" s="28" t="s">
        <v>376</v>
      </c>
      <c r="E21" s="28"/>
      <c r="F21" s="28" t="s">
        <v>370</v>
      </c>
      <c r="G21" s="28"/>
    </row>
    <row r="22" spans="1:14" ht="19.5" customHeight="1" x14ac:dyDescent="0.3">
      <c r="A22" s="28"/>
      <c r="B22" s="16" t="s">
        <v>375</v>
      </c>
      <c r="C22" s="16" t="s">
        <v>374</v>
      </c>
      <c r="D22" s="16" t="s">
        <v>375</v>
      </c>
      <c r="E22" s="16" t="s">
        <v>374</v>
      </c>
      <c r="F22" s="16" t="s">
        <v>375</v>
      </c>
      <c r="G22" s="16" t="s">
        <v>374</v>
      </c>
      <c r="K22" s="7"/>
      <c r="L22" s="7"/>
      <c r="M22" s="7"/>
      <c r="N22" s="7"/>
    </row>
    <row r="23" spans="1:14" ht="19.5" customHeight="1" x14ac:dyDescent="0.3">
      <c r="A23" s="15" t="s">
        <v>373</v>
      </c>
      <c r="B23" s="14">
        <v>72</v>
      </c>
      <c r="C23" s="12">
        <f t="shared" ref="C23:C33" si="0">B23/$B$34</f>
        <v>0.34123222748815168</v>
      </c>
      <c r="D23" s="14">
        <v>18</v>
      </c>
      <c r="E23" s="12">
        <f t="shared" ref="E23:E33" si="1">D23/$D$34</f>
        <v>0.31034482758620691</v>
      </c>
      <c r="F23" s="13">
        <f t="shared" ref="F23:F34" si="2">SUM(B23,D23)</f>
        <v>90</v>
      </c>
      <c r="G23" s="12">
        <f t="shared" ref="G23:G33" si="3">F23/$F$34</f>
        <v>0.33457249070631973</v>
      </c>
      <c r="I23" s="8"/>
      <c r="K23" s="7"/>
      <c r="L23" s="7"/>
      <c r="M23" s="7"/>
      <c r="N23" s="7"/>
    </row>
    <row r="24" spans="1:14" ht="19.5" customHeight="1" x14ac:dyDescent="0.3">
      <c r="A24" s="15" t="s">
        <v>137</v>
      </c>
      <c r="B24" s="14">
        <v>5</v>
      </c>
      <c r="C24" s="12">
        <f t="shared" si="0"/>
        <v>2.3696682464454975E-2</v>
      </c>
      <c r="D24" s="14">
        <v>2</v>
      </c>
      <c r="E24" s="12">
        <f t="shared" si="1"/>
        <v>3.4482758620689655E-2</v>
      </c>
      <c r="F24" s="13">
        <f t="shared" si="2"/>
        <v>7</v>
      </c>
      <c r="G24" s="12">
        <f t="shared" si="3"/>
        <v>2.6022304832713755E-2</v>
      </c>
      <c r="I24" s="8"/>
      <c r="K24" s="7"/>
      <c r="L24" s="7"/>
      <c r="M24" s="7"/>
      <c r="N24" s="7"/>
    </row>
    <row r="25" spans="1:14" ht="19.5" customHeight="1" x14ac:dyDescent="0.3">
      <c r="A25" s="15" t="s">
        <v>372</v>
      </c>
      <c r="B25" s="14">
        <v>14</v>
      </c>
      <c r="C25" s="12">
        <f t="shared" si="0"/>
        <v>6.6350710900473939E-2</v>
      </c>
      <c r="D25" s="14">
        <v>3</v>
      </c>
      <c r="E25" s="12">
        <f t="shared" si="1"/>
        <v>5.1724137931034482E-2</v>
      </c>
      <c r="F25" s="13">
        <f t="shared" si="2"/>
        <v>17</v>
      </c>
      <c r="G25" s="12">
        <f t="shared" si="3"/>
        <v>6.3197026022304828E-2</v>
      </c>
      <c r="I25" s="8"/>
      <c r="K25" s="7"/>
      <c r="L25" s="7"/>
      <c r="M25" s="7"/>
      <c r="N25" s="7"/>
    </row>
    <row r="26" spans="1:14" ht="19.5" customHeight="1" x14ac:dyDescent="0.3">
      <c r="A26" s="15" t="s">
        <v>145</v>
      </c>
      <c r="B26" s="14">
        <v>28</v>
      </c>
      <c r="C26" s="12">
        <f t="shared" si="0"/>
        <v>0.13270142180094788</v>
      </c>
      <c r="D26" s="14">
        <v>3</v>
      </c>
      <c r="E26" s="12">
        <f t="shared" si="1"/>
        <v>5.1724137931034482E-2</v>
      </c>
      <c r="F26" s="13">
        <f t="shared" si="2"/>
        <v>31</v>
      </c>
      <c r="G26" s="12">
        <f t="shared" si="3"/>
        <v>0.11524163568773234</v>
      </c>
      <c r="I26" s="8"/>
      <c r="K26" s="7"/>
      <c r="L26" s="7"/>
      <c r="M26" s="7"/>
      <c r="N26" s="7"/>
    </row>
    <row r="27" spans="1:14" ht="19.5" customHeight="1" x14ac:dyDescent="0.3">
      <c r="A27" s="15" t="s">
        <v>232</v>
      </c>
      <c r="B27" s="14">
        <v>13</v>
      </c>
      <c r="C27" s="12">
        <f t="shared" si="0"/>
        <v>6.1611374407582936E-2</v>
      </c>
      <c r="D27" s="14">
        <v>1</v>
      </c>
      <c r="E27" s="12">
        <f t="shared" si="1"/>
        <v>1.7241379310344827E-2</v>
      </c>
      <c r="F27" s="13">
        <f t="shared" si="2"/>
        <v>14</v>
      </c>
      <c r="G27" s="12">
        <f t="shared" si="3"/>
        <v>5.204460966542751E-2</v>
      </c>
      <c r="I27" s="8"/>
      <c r="K27" s="7"/>
      <c r="L27" s="7"/>
      <c r="M27" s="7"/>
      <c r="N27" s="7"/>
    </row>
    <row r="28" spans="1:14" ht="19.5" customHeight="1" x14ac:dyDescent="0.3">
      <c r="A28" s="15" t="s">
        <v>189</v>
      </c>
      <c r="B28" s="14">
        <v>24</v>
      </c>
      <c r="C28" s="12">
        <f t="shared" si="0"/>
        <v>0.11374407582938388</v>
      </c>
      <c r="D28" s="14">
        <v>11</v>
      </c>
      <c r="E28" s="12">
        <f t="shared" si="1"/>
        <v>0.18965517241379309</v>
      </c>
      <c r="F28" s="13">
        <f t="shared" si="2"/>
        <v>35</v>
      </c>
      <c r="G28" s="12">
        <f t="shared" si="3"/>
        <v>0.13011152416356878</v>
      </c>
      <c r="I28" s="8"/>
      <c r="K28" s="7"/>
      <c r="L28" s="7"/>
      <c r="M28" s="7"/>
      <c r="N28" s="7"/>
    </row>
    <row r="29" spans="1:14" ht="19.5" customHeight="1" x14ac:dyDescent="0.3">
      <c r="A29" s="15" t="s">
        <v>175</v>
      </c>
      <c r="B29" s="14">
        <v>15</v>
      </c>
      <c r="C29" s="12">
        <f t="shared" si="0"/>
        <v>7.1090047393364927E-2</v>
      </c>
      <c r="D29" s="14">
        <v>5</v>
      </c>
      <c r="E29" s="12">
        <f t="shared" si="1"/>
        <v>8.6206896551724144E-2</v>
      </c>
      <c r="F29" s="13">
        <f t="shared" si="2"/>
        <v>20</v>
      </c>
      <c r="G29" s="12">
        <f t="shared" si="3"/>
        <v>7.434944237918216E-2</v>
      </c>
      <c r="I29" s="8"/>
      <c r="K29" s="7"/>
      <c r="L29" s="7"/>
      <c r="M29" s="7"/>
      <c r="N29" s="7"/>
    </row>
    <row r="30" spans="1:14" ht="19.5" customHeight="1" x14ac:dyDescent="0.3">
      <c r="A30" s="15" t="s">
        <v>371</v>
      </c>
      <c r="B30" s="14">
        <v>9</v>
      </c>
      <c r="C30" s="12">
        <f t="shared" si="0"/>
        <v>4.2654028436018961E-2</v>
      </c>
      <c r="D30" s="14">
        <v>3</v>
      </c>
      <c r="E30" s="12">
        <f t="shared" si="1"/>
        <v>5.1724137931034482E-2</v>
      </c>
      <c r="F30" s="13">
        <f t="shared" si="2"/>
        <v>12</v>
      </c>
      <c r="G30" s="12">
        <f t="shared" si="3"/>
        <v>4.4609665427509292E-2</v>
      </c>
      <c r="I30" s="8"/>
      <c r="K30" s="7"/>
      <c r="L30" s="7"/>
      <c r="M30" s="7"/>
      <c r="N30" s="7"/>
    </row>
    <row r="31" spans="1:14" ht="19.5" customHeight="1" x14ac:dyDescent="0.3">
      <c r="A31" s="15" t="s">
        <v>119</v>
      </c>
      <c r="B31" s="14">
        <v>12</v>
      </c>
      <c r="C31" s="12">
        <f t="shared" si="0"/>
        <v>5.6872037914691941E-2</v>
      </c>
      <c r="D31" s="14">
        <v>4</v>
      </c>
      <c r="E31" s="12">
        <f t="shared" si="1"/>
        <v>6.8965517241379309E-2</v>
      </c>
      <c r="F31" s="13">
        <f t="shared" si="2"/>
        <v>16</v>
      </c>
      <c r="G31" s="12">
        <f t="shared" si="3"/>
        <v>5.9479553903345722E-2</v>
      </c>
      <c r="I31" s="8"/>
      <c r="K31" s="7"/>
      <c r="L31" s="7"/>
      <c r="M31" s="7"/>
      <c r="N31" s="7"/>
    </row>
    <row r="32" spans="1:14" ht="19.5" customHeight="1" x14ac:dyDescent="0.3">
      <c r="A32" s="15" t="s">
        <v>255</v>
      </c>
      <c r="B32" s="14">
        <v>3</v>
      </c>
      <c r="C32" s="12">
        <f t="shared" si="0"/>
        <v>1.4218009478672985E-2</v>
      </c>
      <c r="D32" s="14">
        <v>1</v>
      </c>
      <c r="E32" s="12">
        <f t="shared" si="1"/>
        <v>1.7241379310344827E-2</v>
      </c>
      <c r="F32" s="13">
        <f t="shared" si="2"/>
        <v>4</v>
      </c>
      <c r="G32" s="12">
        <f t="shared" si="3"/>
        <v>1.4869888475836431E-2</v>
      </c>
      <c r="I32" s="8"/>
      <c r="K32" s="7"/>
      <c r="L32" s="7"/>
      <c r="M32" s="7"/>
      <c r="N32" s="7"/>
    </row>
    <row r="33" spans="1:14" ht="19.5" customHeight="1" x14ac:dyDescent="0.3">
      <c r="A33" s="15" t="s">
        <v>259</v>
      </c>
      <c r="B33" s="14">
        <v>16</v>
      </c>
      <c r="C33" s="12">
        <f t="shared" si="0"/>
        <v>7.582938388625593E-2</v>
      </c>
      <c r="D33" s="14">
        <v>7</v>
      </c>
      <c r="E33" s="12">
        <f t="shared" si="1"/>
        <v>0.1206896551724138</v>
      </c>
      <c r="F33" s="13">
        <f t="shared" si="2"/>
        <v>23</v>
      </c>
      <c r="G33" s="12">
        <f t="shared" si="3"/>
        <v>8.5501858736059477E-2</v>
      </c>
      <c r="I33" s="8"/>
      <c r="K33" s="7"/>
      <c r="L33" s="7"/>
      <c r="M33" s="7"/>
      <c r="N33" s="7"/>
    </row>
    <row r="34" spans="1:14" ht="19.5" customHeight="1" x14ac:dyDescent="0.3">
      <c r="A34" s="11" t="s">
        <v>370</v>
      </c>
      <c r="B34" s="10">
        <f>SUM(B23:B33)</f>
        <v>211</v>
      </c>
      <c r="C34" s="9">
        <f>SUM(C23:C33)</f>
        <v>1</v>
      </c>
      <c r="D34" s="10">
        <f>SUM(D23:D33)</f>
        <v>58</v>
      </c>
      <c r="E34" s="9">
        <f>SUM(E23:E33)</f>
        <v>1</v>
      </c>
      <c r="F34" s="10">
        <f t="shared" si="2"/>
        <v>269</v>
      </c>
      <c r="G34" s="9">
        <f>SUM(G23:G33)</f>
        <v>1</v>
      </c>
      <c r="I34" s="8"/>
      <c r="K34" s="7"/>
      <c r="L34" s="7"/>
      <c r="M34" s="7"/>
      <c r="N34" s="7"/>
    </row>
    <row r="35" spans="1:14" ht="14.25" customHeight="1" x14ac:dyDescent="0.3"/>
  </sheetData>
  <mergeCells count="13">
    <mergeCell ref="A1:G1"/>
    <mergeCell ref="A3:A4"/>
    <mergeCell ref="B3:C3"/>
    <mergeCell ref="D3:E3"/>
    <mergeCell ref="F3:G3"/>
    <mergeCell ref="A21:A22"/>
    <mergeCell ref="B21:C21"/>
    <mergeCell ref="D21:E21"/>
    <mergeCell ref="F21:G21"/>
    <mergeCell ref="A12:A13"/>
    <mergeCell ref="B12:C12"/>
    <mergeCell ref="D12:E12"/>
    <mergeCell ref="F12:G12"/>
  </mergeCells>
  <phoneticPr fontId="1" type="noConversion"/>
  <printOptions horizontalCentered="1"/>
  <pageMargins left="0.78740157480314965" right="0.74803149606299213" top="0.6692913385826772" bottom="0.31496062992125984" header="0.51181102362204722" footer="0.15748031496062992"/>
  <pageSetup paperSize="9" scale="8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0"/>
  <sheetViews>
    <sheetView workbookViewId="0">
      <selection activeCell="C36" sqref="C36"/>
    </sheetView>
  </sheetViews>
  <sheetFormatPr defaultRowHeight="16.5" x14ac:dyDescent="0.3"/>
  <cols>
    <col min="1" max="1" width="13" customWidth="1"/>
    <col min="2" max="2" width="11.875" bestFit="1" customWidth="1"/>
    <col min="3" max="4" width="7.375" customWidth="1"/>
  </cols>
  <sheetData>
    <row r="3" spans="1:4" x14ac:dyDescent="0.3">
      <c r="A3" s="3" t="s">
        <v>369</v>
      </c>
      <c r="B3" s="3" t="s">
        <v>368</v>
      </c>
    </row>
    <row r="4" spans="1:4" x14ac:dyDescent="0.3">
      <c r="A4" s="3" t="s">
        <v>366</v>
      </c>
      <c r="B4" t="s">
        <v>4</v>
      </c>
      <c r="C4" t="s">
        <v>10</v>
      </c>
      <c r="D4" t="s">
        <v>367</v>
      </c>
    </row>
    <row r="5" spans="1:4" x14ac:dyDescent="0.3">
      <c r="A5" s="4" t="s">
        <v>172</v>
      </c>
      <c r="B5" s="5">
        <v>24</v>
      </c>
      <c r="C5" s="5"/>
      <c r="D5" s="5">
        <v>24</v>
      </c>
    </row>
    <row r="6" spans="1:4" x14ac:dyDescent="0.3">
      <c r="A6" s="4" t="s">
        <v>63</v>
      </c>
      <c r="B6" s="5">
        <v>2</v>
      </c>
      <c r="C6" s="5"/>
      <c r="D6" s="5">
        <v>2</v>
      </c>
    </row>
    <row r="7" spans="1:4" x14ac:dyDescent="0.3">
      <c r="A7" s="4" t="s">
        <v>7</v>
      </c>
      <c r="B7" s="5">
        <v>30</v>
      </c>
      <c r="C7" s="5">
        <v>92</v>
      </c>
      <c r="D7" s="5">
        <v>122</v>
      </c>
    </row>
    <row r="8" spans="1:4" x14ac:dyDescent="0.3">
      <c r="A8" s="4" t="s">
        <v>54</v>
      </c>
      <c r="B8" s="5">
        <v>1</v>
      </c>
      <c r="C8" s="5">
        <v>24</v>
      </c>
      <c r="D8" s="5">
        <v>25</v>
      </c>
    </row>
    <row r="9" spans="1:4" x14ac:dyDescent="0.3">
      <c r="A9" s="4" t="s">
        <v>75</v>
      </c>
      <c r="B9" s="5">
        <v>1</v>
      </c>
      <c r="C9" s="5">
        <v>95</v>
      </c>
      <c r="D9" s="5">
        <v>96</v>
      </c>
    </row>
    <row r="10" spans="1:4" x14ac:dyDescent="0.3">
      <c r="A10" s="4" t="s">
        <v>367</v>
      </c>
      <c r="B10" s="5">
        <v>58</v>
      </c>
      <c r="C10" s="5">
        <v>211</v>
      </c>
      <c r="D10" s="5">
        <v>269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4"/>
  <sheetViews>
    <sheetView workbookViewId="0">
      <selection activeCell="E1" sqref="E1"/>
    </sheetView>
  </sheetViews>
  <sheetFormatPr defaultRowHeight="16.5" x14ac:dyDescent="0.3"/>
  <cols>
    <col min="1" max="1" width="9.25" bestFit="1" customWidth="1"/>
    <col min="2" max="2" width="21.375" bestFit="1" customWidth="1"/>
    <col min="3" max="3" width="7.125" bestFit="1" customWidth="1"/>
    <col min="4" max="4" width="13" bestFit="1" customWidth="1"/>
    <col min="5" max="5" width="11" bestFit="1" customWidth="1"/>
    <col min="6" max="6" width="14.375" bestFit="1" customWidth="1"/>
    <col min="7" max="7" width="11.25" bestFit="1" customWidth="1"/>
    <col min="8" max="8" width="5.5" bestFit="1" customWidth="1"/>
  </cols>
  <sheetData>
    <row r="1" spans="1:8" x14ac:dyDescent="0.3">
      <c r="A1" s="1" t="s">
        <v>320</v>
      </c>
      <c r="B1" s="1" t="s">
        <v>321</v>
      </c>
      <c r="C1" s="1" t="s">
        <v>322</v>
      </c>
      <c r="D1" s="1" t="s">
        <v>323</v>
      </c>
      <c r="E1" s="1" t="s">
        <v>324</v>
      </c>
      <c r="F1" s="1" t="s">
        <v>325</v>
      </c>
      <c r="G1" s="1" t="s">
        <v>326</v>
      </c>
      <c r="H1" s="1" t="s">
        <v>327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1</v>
      </c>
      <c r="F2" s="2" t="s">
        <v>1</v>
      </c>
      <c r="G2" s="2" t="s">
        <v>4</v>
      </c>
      <c r="H2" s="2" t="s">
        <v>5</v>
      </c>
    </row>
    <row r="3" spans="1:8" x14ac:dyDescent="0.3">
      <c r="A3" s="2" t="s">
        <v>0</v>
      </c>
      <c r="B3" s="2" t="s">
        <v>16</v>
      </c>
      <c r="C3" s="2" t="s">
        <v>17</v>
      </c>
      <c r="D3" s="2" t="s">
        <v>3</v>
      </c>
      <c r="E3" s="2" t="s">
        <v>18</v>
      </c>
      <c r="F3" s="2" t="s">
        <v>19</v>
      </c>
      <c r="G3" s="2" t="s">
        <v>4</v>
      </c>
      <c r="H3" s="2" t="s">
        <v>5</v>
      </c>
    </row>
    <row r="4" spans="1:8" x14ac:dyDescent="0.3">
      <c r="A4" s="2" t="s">
        <v>0</v>
      </c>
      <c r="B4" s="2" t="s">
        <v>20</v>
      </c>
      <c r="C4" s="2" t="s">
        <v>21</v>
      </c>
      <c r="D4" s="2" t="s">
        <v>3</v>
      </c>
      <c r="E4" s="2" t="s">
        <v>18</v>
      </c>
      <c r="F4" s="2" t="s">
        <v>19</v>
      </c>
      <c r="G4" s="2" t="s">
        <v>4</v>
      </c>
      <c r="H4" s="2" t="s">
        <v>5</v>
      </c>
    </row>
    <row r="5" spans="1:8" x14ac:dyDescent="0.3">
      <c r="A5" s="2" t="s">
        <v>0</v>
      </c>
      <c r="B5" s="2" t="s">
        <v>22</v>
      </c>
      <c r="C5" s="2" t="s">
        <v>25</v>
      </c>
      <c r="D5" s="2" t="s">
        <v>7</v>
      </c>
      <c r="E5" s="2" t="s">
        <v>23</v>
      </c>
      <c r="F5" s="2" t="s">
        <v>26</v>
      </c>
      <c r="G5" s="2" t="s">
        <v>4</v>
      </c>
      <c r="H5" s="2" t="s">
        <v>5</v>
      </c>
    </row>
    <row r="6" spans="1:8" x14ac:dyDescent="0.3">
      <c r="A6" s="2" t="s">
        <v>0</v>
      </c>
      <c r="B6" s="2" t="s">
        <v>336</v>
      </c>
      <c r="C6" s="2" t="s">
        <v>49</v>
      </c>
      <c r="D6" s="2" t="s">
        <v>7</v>
      </c>
      <c r="E6" s="2" t="s">
        <v>23</v>
      </c>
      <c r="F6" s="2" t="s">
        <v>26</v>
      </c>
      <c r="G6" s="2" t="s">
        <v>4</v>
      </c>
      <c r="H6" s="2" t="s">
        <v>5</v>
      </c>
    </row>
    <row r="7" spans="1:8" x14ac:dyDescent="0.3">
      <c r="A7" s="2" t="s">
        <v>0</v>
      </c>
      <c r="B7" s="2" t="s">
        <v>283</v>
      </c>
      <c r="C7" s="2" t="s">
        <v>146</v>
      </c>
      <c r="D7" s="2" t="s">
        <v>7</v>
      </c>
      <c r="E7" s="2" t="s">
        <v>23</v>
      </c>
      <c r="F7" s="2" t="s">
        <v>24</v>
      </c>
      <c r="G7" s="2" t="s">
        <v>4</v>
      </c>
      <c r="H7" s="2" t="s">
        <v>5</v>
      </c>
    </row>
    <row r="8" spans="1:8" x14ac:dyDescent="0.3">
      <c r="A8" s="2" t="s">
        <v>0</v>
      </c>
      <c r="B8" s="2" t="s">
        <v>124</v>
      </c>
      <c r="C8" s="2" t="s">
        <v>130</v>
      </c>
      <c r="D8" s="2" t="s">
        <v>7</v>
      </c>
      <c r="E8" s="2" t="s">
        <v>39</v>
      </c>
      <c r="F8" s="2" t="s">
        <v>40</v>
      </c>
      <c r="G8" s="2" t="s">
        <v>10</v>
      </c>
      <c r="H8" s="2" t="s">
        <v>5</v>
      </c>
    </row>
    <row r="9" spans="1:8" x14ac:dyDescent="0.3">
      <c r="A9" s="2" t="s">
        <v>0</v>
      </c>
      <c r="B9" s="2" t="s">
        <v>124</v>
      </c>
      <c r="C9" s="2" t="s">
        <v>301</v>
      </c>
      <c r="D9" s="2" t="s">
        <v>7</v>
      </c>
      <c r="E9" s="2" t="s">
        <v>14</v>
      </c>
      <c r="F9" s="2" t="s">
        <v>34</v>
      </c>
      <c r="G9" s="2" t="s">
        <v>10</v>
      </c>
      <c r="H9" s="2" t="s">
        <v>11</v>
      </c>
    </row>
    <row r="10" spans="1:8" x14ac:dyDescent="0.3">
      <c r="A10" s="2" t="s">
        <v>0</v>
      </c>
      <c r="B10" s="2" t="s">
        <v>132</v>
      </c>
      <c r="C10" s="2" t="s">
        <v>35</v>
      </c>
      <c r="D10" s="2" t="s">
        <v>7</v>
      </c>
      <c r="E10" s="2" t="s">
        <v>8</v>
      </c>
      <c r="F10" s="2" t="s">
        <v>26</v>
      </c>
      <c r="G10" s="2" t="s">
        <v>4</v>
      </c>
      <c r="H10" s="2" t="s">
        <v>5</v>
      </c>
    </row>
    <row r="11" spans="1:8" x14ac:dyDescent="0.3">
      <c r="A11" s="2" t="s">
        <v>0</v>
      </c>
      <c r="B11" s="2" t="s">
        <v>132</v>
      </c>
      <c r="C11" s="2" t="s">
        <v>36</v>
      </c>
      <c r="D11" s="2" t="s">
        <v>7</v>
      </c>
      <c r="E11" s="2" t="s">
        <v>8</v>
      </c>
      <c r="F11" s="2" t="s">
        <v>9</v>
      </c>
      <c r="G11" s="2" t="s">
        <v>10</v>
      </c>
      <c r="H11" s="2" t="s">
        <v>5</v>
      </c>
    </row>
    <row r="12" spans="1:8" x14ac:dyDescent="0.3">
      <c r="A12" s="2" t="s">
        <v>0</v>
      </c>
      <c r="B12" s="2" t="s">
        <v>132</v>
      </c>
      <c r="C12" s="2" t="s">
        <v>82</v>
      </c>
      <c r="D12" s="2" t="s">
        <v>7</v>
      </c>
      <c r="E12" s="2" t="s">
        <v>31</v>
      </c>
      <c r="F12" s="2" t="s">
        <v>32</v>
      </c>
      <c r="G12" s="2" t="s">
        <v>10</v>
      </c>
      <c r="H12" s="2" t="s">
        <v>5</v>
      </c>
    </row>
    <row r="13" spans="1:8" x14ac:dyDescent="0.3">
      <c r="A13" s="2" t="s">
        <v>0</v>
      </c>
      <c r="B13" s="2" t="s">
        <v>132</v>
      </c>
      <c r="C13" s="2" t="s">
        <v>353</v>
      </c>
      <c r="D13" s="2" t="s">
        <v>7</v>
      </c>
      <c r="E13" s="2" t="s">
        <v>14</v>
      </c>
      <c r="F13" s="2" t="s">
        <v>15</v>
      </c>
      <c r="G13" s="2" t="s">
        <v>10</v>
      </c>
      <c r="H13" s="2" t="s">
        <v>5</v>
      </c>
    </row>
    <row r="14" spans="1:8" x14ac:dyDescent="0.3">
      <c r="A14" s="2" t="s">
        <v>0</v>
      </c>
      <c r="B14" s="2" t="s">
        <v>284</v>
      </c>
      <c r="C14" s="2" t="s">
        <v>256</v>
      </c>
      <c r="D14" s="2" t="s">
        <v>7</v>
      </c>
      <c r="E14" s="2" t="s">
        <v>8</v>
      </c>
      <c r="F14" s="2" t="s">
        <v>9</v>
      </c>
      <c r="G14" s="2" t="s">
        <v>10</v>
      </c>
      <c r="H14" s="2" t="s">
        <v>5</v>
      </c>
    </row>
    <row r="15" spans="1:8" x14ac:dyDescent="0.3">
      <c r="A15" s="2" t="s">
        <v>0</v>
      </c>
      <c r="B15" s="2" t="s">
        <v>284</v>
      </c>
      <c r="C15" s="2" t="s">
        <v>33</v>
      </c>
      <c r="D15" s="2" t="s">
        <v>7</v>
      </c>
      <c r="E15" s="2" t="s">
        <v>39</v>
      </c>
      <c r="F15" s="2" t="s">
        <v>40</v>
      </c>
      <c r="G15" s="2" t="s">
        <v>10</v>
      </c>
      <c r="H15" s="2" t="s">
        <v>11</v>
      </c>
    </row>
    <row r="16" spans="1:8" x14ac:dyDescent="0.3">
      <c r="A16" s="2" t="s">
        <v>0</v>
      </c>
      <c r="B16" s="2" t="s">
        <v>284</v>
      </c>
      <c r="C16" s="2" t="s">
        <v>355</v>
      </c>
      <c r="D16" s="2" t="s">
        <v>7</v>
      </c>
      <c r="E16" s="2" t="s">
        <v>14</v>
      </c>
      <c r="F16" s="2" t="s">
        <v>15</v>
      </c>
      <c r="G16" s="2" t="s">
        <v>10</v>
      </c>
      <c r="H16" s="2" t="s">
        <v>11</v>
      </c>
    </row>
    <row r="17" spans="1:8" x14ac:dyDescent="0.3">
      <c r="A17" s="2" t="s">
        <v>0</v>
      </c>
      <c r="B17" s="2" t="s">
        <v>284</v>
      </c>
      <c r="C17" s="2" t="s">
        <v>335</v>
      </c>
      <c r="D17" s="2" t="s">
        <v>7</v>
      </c>
      <c r="E17" s="2" t="s">
        <v>14</v>
      </c>
      <c r="F17" s="2" t="s">
        <v>15</v>
      </c>
      <c r="G17" s="2" t="s">
        <v>10</v>
      </c>
      <c r="H17" s="2" t="s">
        <v>5</v>
      </c>
    </row>
    <row r="18" spans="1:8" x14ac:dyDescent="0.3">
      <c r="A18" s="2" t="s">
        <v>0</v>
      </c>
      <c r="B18" s="2" t="s">
        <v>27</v>
      </c>
      <c r="C18" s="2" t="s">
        <v>140</v>
      </c>
      <c r="D18" s="2" t="s">
        <v>7</v>
      </c>
      <c r="E18" s="2" t="s">
        <v>8</v>
      </c>
      <c r="F18" s="2" t="s">
        <v>9</v>
      </c>
      <c r="G18" s="2" t="s">
        <v>10</v>
      </c>
      <c r="H18" s="2" t="s">
        <v>5</v>
      </c>
    </row>
    <row r="19" spans="1:8" x14ac:dyDescent="0.3">
      <c r="A19" s="2" t="s">
        <v>0</v>
      </c>
      <c r="B19" s="2" t="s">
        <v>27</v>
      </c>
      <c r="C19" s="2" t="s">
        <v>290</v>
      </c>
      <c r="D19" s="2" t="s">
        <v>7</v>
      </c>
      <c r="E19" s="2" t="s">
        <v>14</v>
      </c>
      <c r="F19" s="2" t="s">
        <v>34</v>
      </c>
      <c r="G19" s="2" t="s">
        <v>10</v>
      </c>
      <c r="H19" s="2" t="s">
        <v>5</v>
      </c>
    </row>
    <row r="20" spans="1:8" x14ac:dyDescent="0.3">
      <c r="A20" s="2" t="s">
        <v>0</v>
      </c>
      <c r="B20" s="2" t="s">
        <v>42</v>
      </c>
      <c r="C20" s="2" t="s">
        <v>128</v>
      </c>
      <c r="D20" s="2" t="s">
        <v>7</v>
      </c>
      <c r="E20" s="2" t="s">
        <v>8</v>
      </c>
      <c r="F20" s="2" t="s">
        <v>9</v>
      </c>
      <c r="G20" s="2" t="s">
        <v>10</v>
      </c>
      <c r="H20" s="2" t="s">
        <v>5</v>
      </c>
    </row>
    <row r="21" spans="1:8" x14ac:dyDescent="0.3">
      <c r="A21" s="2" t="s">
        <v>0</v>
      </c>
      <c r="B21" s="2" t="s">
        <v>42</v>
      </c>
      <c r="C21" s="2" t="s">
        <v>129</v>
      </c>
      <c r="D21" s="2" t="s">
        <v>7</v>
      </c>
      <c r="E21" s="2" t="s">
        <v>31</v>
      </c>
      <c r="F21" s="2" t="s">
        <v>32</v>
      </c>
      <c r="G21" s="2" t="s">
        <v>10</v>
      </c>
      <c r="H21" s="2" t="s">
        <v>11</v>
      </c>
    </row>
    <row r="22" spans="1:8" x14ac:dyDescent="0.3">
      <c r="A22" s="2" t="s">
        <v>0</v>
      </c>
      <c r="B22" s="2" t="s">
        <v>42</v>
      </c>
      <c r="C22" s="2" t="s">
        <v>38</v>
      </c>
      <c r="D22" s="2" t="s">
        <v>7</v>
      </c>
      <c r="E22" s="2" t="s">
        <v>39</v>
      </c>
      <c r="F22" s="2" t="s">
        <v>46</v>
      </c>
      <c r="G22" s="2" t="s">
        <v>10</v>
      </c>
      <c r="H22" s="2" t="s">
        <v>11</v>
      </c>
    </row>
    <row r="23" spans="1:8" x14ac:dyDescent="0.3">
      <c r="A23" s="2" t="s">
        <v>0</v>
      </c>
      <c r="B23" s="2" t="s">
        <v>42</v>
      </c>
      <c r="C23" s="2" t="s">
        <v>286</v>
      </c>
      <c r="D23" s="2" t="s">
        <v>7</v>
      </c>
      <c r="E23" s="2" t="s">
        <v>14</v>
      </c>
      <c r="F23" s="2" t="s">
        <v>34</v>
      </c>
      <c r="G23" s="2" t="s">
        <v>10</v>
      </c>
      <c r="H23" s="2" t="s">
        <v>11</v>
      </c>
    </row>
    <row r="24" spans="1:8" x14ac:dyDescent="0.3">
      <c r="A24" s="2" t="s">
        <v>0</v>
      </c>
      <c r="B24" s="2" t="s">
        <v>285</v>
      </c>
      <c r="C24" s="2" t="s">
        <v>53</v>
      </c>
      <c r="D24" s="2" t="s">
        <v>54</v>
      </c>
      <c r="E24" s="2" t="s">
        <v>8</v>
      </c>
      <c r="F24" s="2" t="s">
        <v>32</v>
      </c>
      <c r="G24" s="2" t="s">
        <v>10</v>
      </c>
      <c r="H24" s="2" t="s">
        <v>11</v>
      </c>
    </row>
    <row r="25" spans="1:8" x14ac:dyDescent="0.3">
      <c r="A25" s="2" t="s">
        <v>0</v>
      </c>
      <c r="B25" s="2" t="s">
        <v>285</v>
      </c>
      <c r="C25" s="2" t="s">
        <v>55</v>
      </c>
      <c r="D25" s="2" t="s">
        <v>54</v>
      </c>
      <c r="E25" s="2" t="s">
        <v>39</v>
      </c>
      <c r="F25" s="2" t="s">
        <v>46</v>
      </c>
      <c r="G25" s="2" t="s">
        <v>10</v>
      </c>
      <c r="H25" s="2" t="s">
        <v>11</v>
      </c>
    </row>
    <row r="26" spans="1:8" x14ac:dyDescent="0.3">
      <c r="A26" s="2" t="s">
        <v>0</v>
      </c>
      <c r="B26" s="2" t="s">
        <v>285</v>
      </c>
      <c r="C26" s="2" t="s">
        <v>292</v>
      </c>
      <c r="D26" s="2" t="s">
        <v>54</v>
      </c>
      <c r="E26" s="2" t="s">
        <v>39</v>
      </c>
      <c r="F26" s="2" t="s">
        <v>46</v>
      </c>
      <c r="G26" s="2" t="s">
        <v>10</v>
      </c>
      <c r="H26" s="2" t="s">
        <v>11</v>
      </c>
    </row>
    <row r="27" spans="1:8" x14ac:dyDescent="0.3">
      <c r="A27" s="2" t="s">
        <v>0</v>
      </c>
      <c r="B27" s="2" t="s">
        <v>48</v>
      </c>
      <c r="C27" s="2" t="s">
        <v>86</v>
      </c>
      <c r="D27" s="2" t="s">
        <v>7</v>
      </c>
      <c r="E27" s="2" t="s">
        <v>8</v>
      </c>
      <c r="F27" s="2" t="s">
        <v>26</v>
      </c>
      <c r="G27" s="2" t="s">
        <v>4</v>
      </c>
      <c r="H27" s="2" t="s">
        <v>5</v>
      </c>
    </row>
    <row r="28" spans="1:8" x14ac:dyDescent="0.3">
      <c r="A28" s="2" t="s">
        <v>0</v>
      </c>
      <c r="B28" s="2" t="s">
        <v>48</v>
      </c>
      <c r="C28" s="2" t="s">
        <v>50</v>
      </c>
      <c r="D28" s="2" t="s">
        <v>7</v>
      </c>
      <c r="E28" s="2" t="s">
        <v>29</v>
      </c>
      <c r="F28" s="2" t="s">
        <v>9</v>
      </c>
      <c r="G28" s="2" t="s">
        <v>10</v>
      </c>
      <c r="H28" s="2" t="s">
        <v>5</v>
      </c>
    </row>
    <row r="29" spans="1:8" x14ac:dyDescent="0.3">
      <c r="A29" s="2" t="s">
        <v>0</v>
      </c>
      <c r="B29" s="2" t="s">
        <v>48</v>
      </c>
      <c r="C29" s="2" t="s">
        <v>136</v>
      </c>
      <c r="D29" s="2" t="s">
        <v>7</v>
      </c>
      <c r="E29" s="2" t="s">
        <v>39</v>
      </c>
      <c r="F29" s="2" t="s">
        <v>40</v>
      </c>
      <c r="G29" s="2" t="s">
        <v>10</v>
      </c>
      <c r="H29" s="2" t="s">
        <v>5</v>
      </c>
    </row>
    <row r="30" spans="1:8" x14ac:dyDescent="0.3">
      <c r="A30" s="2" t="s">
        <v>0</v>
      </c>
      <c r="B30" s="2" t="s">
        <v>48</v>
      </c>
      <c r="C30" s="2" t="s">
        <v>302</v>
      </c>
      <c r="D30" s="2" t="s">
        <v>7</v>
      </c>
      <c r="E30" s="2" t="s">
        <v>14</v>
      </c>
      <c r="F30" s="2" t="s">
        <v>34</v>
      </c>
      <c r="G30" s="2" t="s">
        <v>10</v>
      </c>
      <c r="H30" s="2" t="s">
        <v>5</v>
      </c>
    </row>
    <row r="31" spans="1:8" x14ac:dyDescent="0.3">
      <c r="A31" s="2" t="s">
        <v>0</v>
      </c>
      <c r="B31" s="2" t="s">
        <v>56</v>
      </c>
      <c r="C31" s="2" t="s">
        <v>83</v>
      </c>
      <c r="D31" s="2" t="s">
        <v>7</v>
      </c>
      <c r="E31" s="2" t="s">
        <v>58</v>
      </c>
      <c r="F31" s="2" t="s">
        <v>9</v>
      </c>
      <c r="G31" s="2" t="s">
        <v>10</v>
      </c>
      <c r="H31" s="2" t="s">
        <v>5</v>
      </c>
    </row>
    <row r="32" spans="1:8" x14ac:dyDescent="0.3">
      <c r="A32" s="2" t="s">
        <v>0</v>
      </c>
      <c r="B32" s="2" t="s">
        <v>59</v>
      </c>
      <c r="C32" s="2" t="s">
        <v>219</v>
      </c>
      <c r="D32" s="2" t="s">
        <v>7</v>
      </c>
      <c r="E32" s="2" t="s">
        <v>23</v>
      </c>
      <c r="F32" s="2" t="s">
        <v>26</v>
      </c>
      <c r="G32" s="2" t="s">
        <v>4</v>
      </c>
      <c r="H32" s="2" t="s">
        <v>5</v>
      </c>
    </row>
    <row r="33" spans="1:8" x14ac:dyDescent="0.3">
      <c r="A33" s="2" t="s">
        <v>0</v>
      </c>
      <c r="B33" s="2" t="s">
        <v>59</v>
      </c>
      <c r="C33" s="2" t="s">
        <v>220</v>
      </c>
      <c r="D33" s="2" t="s">
        <v>7</v>
      </c>
      <c r="E33" s="2" t="s">
        <v>8</v>
      </c>
      <c r="F33" s="2" t="s">
        <v>9</v>
      </c>
      <c r="G33" s="2" t="s">
        <v>10</v>
      </c>
      <c r="H33" s="2" t="s">
        <v>5</v>
      </c>
    </row>
    <row r="34" spans="1:8" x14ac:dyDescent="0.3">
      <c r="A34" s="2" t="s">
        <v>0</v>
      </c>
      <c r="B34" s="2" t="s">
        <v>59</v>
      </c>
      <c r="C34" s="2" t="s">
        <v>333</v>
      </c>
      <c r="D34" s="2" t="s">
        <v>63</v>
      </c>
      <c r="E34" s="2" t="s">
        <v>8</v>
      </c>
      <c r="F34" s="2" t="s">
        <v>9</v>
      </c>
      <c r="G34" s="2" t="s">
        <v>4</v>
      </c>
      <c r="H34" s="2" t="s">
        <v>5</v>
      </c>
    </row>
    <row r="35" spans="1:8" x14ac:dyDescent="0.3">
      <c r="A35" s="2" t="s">
        <v>0</v>
      </c>
      <c r="B35" s="2" t="s">
        <v>281</v>
      </c>
      <c r="C35" s="2" t="s">
        <v>70</v>
      </c>
      <c r="D35" s="2" t="s">
        <v>7</v>
      </c>
      <c r="E35" s="2" t="s">
        <v>23</v>
      </c>
      <c r="F35" s="2" t="s">
        <v>26</v>
      </c>
      <c r="G35" s="2" t="s">
        <v>4</v>
      </c>
      <c r="H35" s="2" t="s">
        <v>5</v>
      </c>
    </row>
    <row r="36" spans="1:8" x14ac:dyDescent="0.3">
      <c r="A36" s="2" t="s">
        <v>0</v>
      </c>
      <c r="B36" s="2" t="s">
        <v>281</v>
      </c>
      <c r="C36" s="2" t="s">
        <v>28</v>
      </c>
      <c r="D36" s="2" t="s">
        <v>7</v>
      </c>
      <c r="E36" s="2" t="s">
        <v>8</v>
      </c>
      <c r="F36" s="2" t="s">
        <v>9</v>
      </c>
      <c r="G36" s="2" t="s">
        <v>10</v>
      </c>
      <c r="H36" s="2" t="s">
        <v>5</v>
      </c>
    </row>
    <row r="37" spans="1:8" x14ac:dyDescent="0.3">
      <c r="A37" s="2" t="s">
        <v>0</v>
      </c>
      <c r="B37" s="2" t="s">
        <v>296</v>
      </c>
      <c r="C37" s="2" t="s">
        <v>138</v>
      </c>
      <c r="D37" s="2" t="s">
        <v>7</v>
      </c>
      <c r="E37" s="2" t="s">
        <v>23</v>
      </c>
      <c r="F37" s="2" t="s">
        <v>24</v>
      </c>
      <c r="G37" s="2" t="s">
        <v>4</v>
      </c>
      <c r="H37" s="2" t="s">
        <v>5</v>
      </c>
    </row>
    <row r="38" spans="1:8" x14ac:dyDescent="0.3">
      <c r="A38" s="2" t="s">
        <v>0</v>
      </c>
      <c r="B38" s="2" t="s">
        <v>65</v>
      </c>
      <c r="C38" s="2" t="s">
        <v>61</v>
      </c>
      <c r="D38" s="2" t="s">
        <v>7</v>
      </c>
      <c r="E38" s="2" t="s">
        <v>8</v>
      </c>
      <c r="F38" s="2" t="s">
        <v>26</v>
      </c>
      <c r="G38" s="2" t="s">
        <v>4</v>
      </c>
      <c r="H38" s="2" t="s">
        <v>11</v>
      </c>
    </row>
    <row r="39" spans="1:8" x14ac:dyDescent="0.3">
      <c r="A39" s="2" t="s">
        <v>0</v>
      </c>
      <c r="B39" s="2" t="s">
        <v>65</v>
      </c>
      <c r="C39" s="2" t="s">
        <v>30</v>
      </c>
      <c r="D39" s="2" t="s">
        <v>7</v>
      </c>
      <c r="E39" s="2" t="s">
        <v>31</v>
      </c>
      <c r="F39" s="2" t="s">
        <v>32</v>
      </c>
      <c r="G39" s="2" t="s">
        <v>10</v>
      </c>
      <c r="H39" s="2" t="s">
        <v>11</v>
      </c>
    </row>
    <row r="40" spans="1:8" x14ac:dyDescent="0.3">
      <c r="A40" s="2" t="s">
        <v>0</v>
      </c>
      <c r="B40" s="2" t="s">
        <v>65</v>
      </c>
      <c r="C40" s="2" t="s">
        <v>303</v>
      </c>
      <c r="D40" s="2" t="s">
        <v>7</v>
      </c>
      <c r="E40" s="2" t="s">
        <v>14</v>
      </c>
      <c r="F40" s="2" t="s">
        <v>34</v>
      </c>
      <c r="G40" s="2" t="s">
        <v>10</v>
      </c>
      <c r="H40" s="2" t="s">
        <v>5</v>
      </c>
    </row>
    <row r="41" spans="1:8" x14ac:dyDescent="0.3">
      <c r="A41" s="2" t="s">
        <v>0</v>
      </c>
      <c r="B41" s="2" t="s">
        <v>65</v>
      </c>
      <c r="C41" s="2" t="s">
        <v>361</v>
      </c>
      <c r="D41" s="2" t="s">
        <v>7</v>
      </c>
      <c r="E41" s="2" t="s">
        <v>14</v>
      </c>
      <c r="F41" s="2" t="s">
        <v>15</v>
      </c>
      <c r="G41" s="2" t="s">
        <v>10</v>
      </c>
      <c r="H41" s="2" t="s">
        <v>11</v>
      </c>
    </row>
    <row r="42" spans="1:8" x14ac:dyDescent="0.3">
      <c r="A42" s="2" t="s">
        <v>0</v>
      </c>
      <c r="B42" s="2" t="s">
        <v>69</v>
      </c>
      <c r="C42" s="2" t="s">
        <v>12</v>
      </c>
      <c r="D42" s="2" t="s">
        <v>7</v>
      </c>
      <c r="E42" s="2" t="s">
        <v>8</v>
      </c>
      <c r="F42" s="2" t="s">
        <v>26</v>
      </c>
      <c r="G42" s="2" t="s">
        <v>4</v>
      </c>
      <c r="H42" s="2" t="s">
        <v>5</v>
      </c>
    </row>
    <row r="43" spans="1:8" x14ac:dyDescent="0.3">
      <c r="A43" s="2" t="s">
        <v>0</v>
      </c>
      <c r="B43" s="2" t="s">
        <v>69</v>
      </c>
      <c r="C43" s="2" t="s">
        <v>72</v>
      </c>
      <c r="D43" s="2" t="s">
        <v>7</v>
      </c>
      <c r="E43" s="2" t="s">
        <v>31</v>
      </c>
      <c r="F43" s="2" t="s">
        <v>32</v>
      </c>
      <c r="G43" s="2" t="s">
        <v>10</v>
      </c>
      <c r="H43" s="2" t="s">
        <v>11</v>
      </c>
    </row>
    <row r="44" spans="1:8" x14ac:dyDescent="0.3">
      <c r="A44" s="2" t="s">
        <v>0</v>
      </c>
      <c r="B44" s="2" t="s">
        <v>69</v>
      </c>
      <c r="C44" s="2" t="s">
        <v>71</v>
      </c>
      <c r="D44" s="2" t="s">
        <v>7</v>
      </c>
      <c r="E44" s="2" t="s">
        <v>31</v>
      </c>
      <c r="F44" s="2" t="s">
        <v>32</v>
      </c>
      <c r="G44" s="2" t="s">
        <v>10</v>
      </c>
      <c r="H44" s="2" t="s">
        <v>5</v>
      </c>
    </row>
    <row r="45" spans="1:8" x14ac:dyDescent="0.3">
      <c r="A45" s="2" t="s">
        <v>0</v>
      </c>
      <c r="B45" s="2" t="s">
        <v>69</v>
      </c>
      <c r="C45" s="2" t="s">
        <v>192</v>
      </c>
      <c r="D45" s="2" t="s">
        <v>7</v>
      </c>
      <c r="E45" s="2" t="s">
        <v>31</v>
      </c>
      <c r="F45" s="2" t="s">
        <v>32</v>
      </c>
      <c r="G45" s="2" t="s">
        <v>10</v>
      </c>
      <c r="H45" s="2" t="s">
        <v>5</v>
      </c>
    </row>
    <row r="46" spans="1:8" x14ac:dyDescent="0.3">
      <c r="A46" s="2" t="s">
        <v>0</v>
      </c>
      <c r="B46" s="2" t="s">
        <v>69</v>
      </c>
      <c r="C46" s="2" t="s">
        <v>67</v>
      </c>
      <c r="D46" s="2" t="s">
        <v>7</v>
      </c>
      <c r="E46" s="2" t="s">
        <v>39</v>
      </c>
      <c r="F46" s="2" t="s">
        <v>40</v>
      </c>
      <c r="G46" s="2" t="s">
        <v>10</v>
      </c>
      <c r="H46" s="2" t="s">
        <v>11</v>
      </c>
    </row>
    <row r="47" spans="1:8" x14ac:dyDescent="0.3">
      <c r="A47" s="2" t="s">
        <v>0</v>
      </c>
      <c r="B47" s="2" t="s">
        <v>69</v>
      </c>
      <c r="C47" s="2" t="s">
        <v>287</v>
      </c>
      <c r="D47" s="2" t="s">
        <v>7</v>
      </c>
      <c r="E47" s="2" t="s">
        <v>14</v>
      </c>
      <c r="F47" s="2" t="s">
        <v>34</v>
      </c>
      <c r="G47" s="2" t="s">
        <v>10</v>
      </c>
      <c r="H47" s="2" t="s">
        <v>5</v>
      </c>
    </row>
    <row r="48" spans="1:8" x14ac:dyDescent="0.3">
      <c r="A48" s="2" t="s">
        <v>0</v>
      </c>
      <c r="B48" s="2" t="s">
        <v>69</v>
      </c>
      <c r="C48" s="2" t="s">
        <v>74</v>
      </c>
      <c r="D48" s="2" t="s">
        <v>75</v>
      </c>
      <c r="E48" s="2" t="s">
        <v>29</v>
      </c>
      <c r="F48" s="2" t="s">
        <v>26</v>
      </c>
      <c r="G48" s="2" t="s">
        <v>10</v>
      </c>
      <c r="H48" s="2" t="s">
        <v>5</v>
      </c>
    </row>
    <row r="49" spans="1:8" x14ac:dyDescent="0.3">
      <c r="A49" s="2" t="s">
        <v>0</v>
      </c>
      <c r="B49" s="2" t="s">
        <v>69</v>
      </c>
      <c r="C49" s="2" t="s">
        <v>76</v>
      </c>
      <c r="D49" s="2" t="s">
        <v>75</v>
      </c>
      <c r="E49" s="2" t="s">
        <v>31</v>
      </c>
      <c r="F49" s="2" t="s">
        <v>9</v>
      </c>
      <c r="G49" s="2" t="s">
        <v>10</v>
      </c>
      <c r="H49" s="2" t="s">
        <v>5</v>
      </c>
    </row>
    <row r="50" spans="1:8" x14ac:dyDescent="0.3">
      <c r="A50" s="2" t="s">
        <v>0</v>
      </c>
      <c r="B50" s="2" t="s">
        <v>69</v>
      </c>
      <c r="C50" s="2" t="s">
        <v>77</v>
      </c>
      <c r="D50" s="2" t="s">
        <v>75</v>
      </c>
      <c r="E50" s="2" t="s">
        <v>39</v>
      </c>
      <c r="F50" s="2" t="s">
        <v>32</v>
      </c>
      <c r="G50" s="2" t="s">
        <v>10</v>
      </c>
      <c r="H50" s="2" t="s">
        <v>5</v>
      </c>
    </row>
    <row r="51" spans="1:8" x14ac:dyDescent="0.3">
      <c r="A51" s="2" t="s">
        <v>0</v>
      </c>
      <c r="B51" s="2" t="s">
        <v>310</v>
      </c>
      <c r="C51" s="2" t="s">
        <v>6</v>
      </c>
      <c r="D51" s="2" t="s">
        <v>7</v>
      </c>
      <c r="E51" s="2" t="s">
        <v>8</v>
      </c>
      <c r="F51" s="2" t="s">
        <v>9</v>
      </c>
      <c r="G51" s="2" t="s">
        <v>4</v>
      </c>
      <c r="H51" s="2" t="s">
        <v>11</v>
      </c>
    </row>
    <row r="52" spans="1:8" x14ac:dyDescent="0.3">
      <c r="A52" s="2" t="s">
        <v>0</v>
      </c>
      <c r="B52" s="2" t="s">
        <v>310</v>
      </c>
      <c r="C52" s="2" t="s">
        <v>62</v>
      </c>
      <c r="D52" s="2" t="s">
        <v>7</v>
      </c>
      <c r="E52" s="2" t="s">
        <v>31</v>
      </c>
      <c r="F52" s="2" t="s">
        <v>32</v>
      </c>
      <c r="G52" s="2" t="s">
        <v>10</v>
      </c>
      <c r="H52" s="2" t="s">
        <v>11</v>
      </c>
    </row>
    <row r="53" spans="1:8" x14ac:dyDescent="0.3">
      <c r="A53" s="2" t="s">
        <v>0</v>
      </c>
      <c r="B53" s="2" t="s">
        <v>310</v>
      </c>
      <c r="C53" s="2" t="s">
        <v>246</v>
      </c>
      <c r="D53" s="2" t="s">
        <v>7</v>
      </c>
      <c r="E53" s="2" t="s">
        <v>31</v>
      </c>
      <c r="F53" s="2" t="s">
        <v>32</v>
      </c>
      <c r="G53" s="2" t="s">
        <v>10</v>
      </c>
      <c r="H53" s="2" t="s">
        <v>5</v>
      </c>
    </row>
    <row r="54" spans="1:8" x14ac:dyDescent="0.3">
      <c r="A54" s="2" t="s">
        <v>0</v>
      </c>
      <c r="B54" s="2" t="s">
        <v>78</v>
      </c>
      <c r="C54" s="2" t="s">
        <v>60</v>
      </c>
      <c r="D54" s="2" t="s">
        <v>7</v>
      </c>
      <c r="E54" s="2" t="s">
        <v>23</v>
      </c>
      <c r="F54" s="2" t="s">
        <v>24</v>
      </c>
      <c r="G54" s="2" t="s">
        <v>4</v>
      </c>
      <c r="H54" s="2" t="s">
        <v>5</v>
      </c>
    </row>
    <row r="55" spans="1:8" x14ac:dyDescent="0.3">
      <c r="A55" s="2" t="s">
        <v>0</v>
      </c>
      <c r="B55" s="2" t="s">
        <v>80</v>
      </c>
      <c r="C55" s="2" t="s">
        <v>262</v>
      </c>
      <c r="D55" s="2" t="s">
        <v>7</v>
      </c>
      <c r="E55" s="2" t="s">
        <v>8</v>
      </c>
      <c r="F55" s="2" t="s">
        <v>9</v>
      </c>
      <c r="G55" s="2" t="s">
        <v>10</v>
      </c>
      <c r="H55" s="2" t="s">
        <v>5</v>
      </c>
    </row>
    <row r="56" spans="1:8" x14ac:dyDescent="0.3">
      <c r="A56" s="2" t="s">
        <v>0</v>
      </c>
      <c r="B56" s="2" t="s">
        <v>80</v>
      </c>
      <c r="C56" s="2" t="s">
        <v>151</v>
      </c>
      <c r="D56" s="2" t="s">
        <v>7</v>
      </c>
      <c r="E56" s="2" t="s">
        <v>39</v>
      </c>
      <c r="F56" s="2" t="s">
        <v>40</v>
      </c>
      <c r="G56" s="2" t="s">
        <v>10</v>
      </c>
      <c r="H56" s="2" t="s">
        <v>5</v>
      </c>
    </row>
    <row r="57" spans="1:8" x14ac:dyDescent="0.3">
      <c r="A57" s="2" t="s">
        <v>0</v>
      </c>
      <c r="B57" s="2" t="s">
        <v>80</v>
      </c>
      <c r="C57" s="2" t="s">
        <v>143</v>
      </c>
      <c r="D57" s="2" t="s">
        <v>7</v>
      </c>
      <c r="E57" s="2" t="s">
        <v>39</v>
      </c>
      <c r="F57" s="2" t="s">
        <v>40</v>
      </c>
      <c r="G57" s="2" t="s">
        <v>10</v>
      </c>
      <c r="H57" s="2" t="s">
        <v>11</v>
      </c>
    </row>
    <row r="58" spans="1:8" x14ac:dyDescent="0.3">
      <c r="A58" s="2" t="s">
        <v>0</v>
      </c>
      <c r="B58" s="2" t="s">
        <v>80</v>
      </c>
      <c r="C58" s="2" t="s">
        <v>289</v>
      </c>
      <c r="D58" s="2" t="s">
        <v>7</v>
      </c>
      <c r="E58" s="2" t="s">
        <v>14</v>
      </c>
      <c r="F58" s="2" t="s">
        <v>34</v>
      </c>
      <c r="G58" s="2" t="s">
        <v>10</v>
      </c>
      <c r="H58" s="2" t="s">
        <v>5</v>
      </c>
    </row>
    <row r="59" spans="1:8" x14ac:dyDescent="0.3">
      <c r="A59" s="2" t="s">
        <v>0</v>
      </c>
      <c r="B59" s="2" t="s">
        <v>85</v>
      </c>
      <c r="C59" s="2" t="s">
        <v>190</v>
      </c>
      <c r="D59" s="2" t="s">
        <v>7</v>
      </c>
      <c r="E59" s="2" t="s">
        <v>8</v>
      </c>
      <c r="F59" s="2" t="s">
        <v>26</v>
      </c>
      <c r="G59" s="2" t="s">
        <v>4</v>
      </c>
      <c r="H59" s="2" t="s">
        <v>11</v>
      </c>
    </row>
    <row r="60" spans="1:8" x14ac:dyDescent="0.3">
      <c r="A60" s="2" t="s">
        <v>0</v>
      </c>
      <c r="B60" s="2" t="s">
        <v>85</v>
      </c>
      <c r="C60" s="2" t="s">
        <v>87</v>
      </c>
      <c r="D60" s="2" t="s">
        <v>7</v>
      </c>
      <c r="E60" s="2" t="s">
        <v>31</v>
      </c>
      <c r="F60" s="2" t="s">
        <v>32</v>
      </c>
      <c r="G60" s="2" t="s">
        <v>10</v>
      </c>
      <c r="H60" s="2" t="s">
        <v>5</v>
      </c>
    </row>
    <row r="61" spans="1:8" x14ac:dyDescent="0.3">
      <c r="A61" s="2" t="s">
        <v>0</v>
      </c>
      <c r="B61" s="2" t="s">
        <v>85</v>
      </c>
      <c r="C61" s="2" t="s">
        <v>88</v>
      </c>
      <c r="D61" s="2" t="s">
        <v>7</v>
      </c>
      <c r="E61" s="2" t="s">
        <v>39</v>
      </c>
      <c r="F61" s="2" t="s">
        <v>46</v>
      </c>
      <c r="G61" s="2" t="s">
        <v>10</v>
      </c>
      <c r="H61" s="2" t="s">
        <v>5</v>
      </c>
    </row>
    <row r="62" spans="1:8" x14ac:dyDescent="0.3">
      <c r="A62" s="2" t="s">
        <v>0</v>
      </c>
      <c r="B62" s="2" t="s">
        <v>85</v>
      </c>
      <c r="C62" s="2" t="s">
        <v>149</v>
      </c>
      <c r="D62" s="2" t="s">
        <v>7</v>
      </c>
      <c r="E62" s="2" t="s">
        <v>39</v>
      </c>
      <c r="F62" s="2" t="s">
        <v>40</v>
      </c>
      <c r="G62" s="2" t="s">
        <v>10</v>
      </c>
      <c r="H62" s="2" t="s">
        <v>5</v>
      </c>
    </row>
    <row r="63" spans="1:8" x14ac:dyDescent="0.3">
      <c r="A63" s="2" t="s">
        <v>0</v>
      </c>
      <c r="B63" s="2" t="s">
        <v>85</v>
      </c>
      <c r="C63" s="2" t="s">
        <v>357</v>
      </c>
      <c r="D63" s="2" t="s">
        <v>7</v>
      </c>
      <c r="E63" s="2" t="s">
        <v>14</v>
      </c>
      <c r="F63" s="2" t="s">
        <v>15</v>
      </c>
      <c r="G63" s="2" t="s">
        <v>10</v>
      </c>
      <c r="H63" s="2" t="s">
        <v>5</v>
      </c>
    </row>
    <row r="64" spans="1:8" x14ac:dyDescent="0.3">
      <c r="A64" s="2" t="s">
        <v>0</v>
      </c>
      <c r="B64" s="2" t="s">
        <v>89</v>
      </c>
      <c r="C64" s="2" t="s">
        <v>139</v>
      </c>
      <c r="D64" s="2" t="s">
        <v>7</v>
      </c>
      <c r="E64" s="2" t="s">
        <v>8</v>
      </c>
      <c r="F64" s="2" t="s">
        <v>26</v>
      </c>
      <c r="G64" s="2" t="s">
        <v>4</v>
      </c>
      <c r="H64" s="2" t="s">
        <v>11</v>
      </c>
    </row>
    <row r="65" spans="1:8" x14ac:dyDescent="0.3">
      <c r="A65" s="2" t="s">
        <v>0</v>
      </c>
      <c r="B65" s="2" t="s">
        <v>89</v>
      </c>
      <c r="C65" s="2" t="s">
        <v>117</v>
      </c>
      <c r="D65" s="2" t="s">
        <v>7</v>
      </c>
      <c r="E65" s="2" t="s">
        <v>29</v>
      </c>
      <c r="F65" s="2" t="s">
        <v>9</v>
      </c>
      <c r="G65" s="2" t="s">
        <v>10</v>
      </c>
      <c r="H65" s="2" t="s">
        <v>5</v>
      </c>
    </row>
    <row r="66" spans="1:8" x14ac:dyDescent="0.3">
      <c r="A66" s="2" t="s">
        <v>0</v>
      </c>
      <c r="B66" s="2" t="s">
        <v>89</v>
      </c>
      <c r="C66" s="2" t="s">
        <v>144</v>
      </c>
      <c r="D66" s="2" t="s">
        <v>7</v>
      </c>
      <c r="E66" s="2" t="s">
        <v>39</v>
      </c>
      <c r="F66" s="2" t="s">
        <v>40</v>
      </c>
      <c r="G66" s="2" t="s">
        <v>10</v>
      </c>
      <c r="H66" s="2" t="s">
        <v>11</v>
      </c>
    </row>
    <row r="67" spans="1:8" x14ac:dyDescent="0.3">
      <c r="A67" s="2" t="s">
        <v>0</v>
      </c>
      <c r="B67" s="2" t="s">
        <v>89</v>
      </c>
      <c r="C67" s="2" t="s">
        <v>304</v>
      </c>
      <c r="D67" s="2" t="s">
        <v>7</v>
      </c>
      <c r="E67" s="2" t="s">
        <v>14</v>
      </c>
      <c r="F67" s="2" t="s">
        <v>34</v>
      </c>
      <c r="G67" s="2" t="s">
        <v>10</v>
      </c>
      <c r="H67" s="2" t="s">
        <v>5</v>
      </c>
    </row>
    <row r="68" spans="1:8" x14ac:dyDescent="0.3">
      <c r="A68" s="2" t="s">
        <v>0</v>
      </c>
      <c r="B68" s="2" t="s">
        <v>294</v>
      </c>
      <c r="C68" s="2" t="s">
        <v>245</v>
      </c>
      <c r="D68" s="2" t="s">
        <v>7</v>
      </c>
      <c r="E68" s="2" t="s">
        <v>8</v>
      </c>
      <c r="F68" s="2" t="s">
        <v>9</v>
      </c>
      <c r="G68" s="2" t="s">
        <v>10</v>
      </c>
      <c r="H68" s="2" t="s">
        <v>5</v>
      </c>
    </row>
    <row r="69" spans="1:8" x14ac:dyDescent="0.3">
      <c r="A69" s="2" t="s">
        <v>0</v>
      </c>
      <c r="B69" s="2" t="s">
        <v>294</v>
      </c>
      <c r="C69" s="2" t="s">
        <v>91</v>
      </c>
      <c r="D69" s="2" t="s">
        <v>7</v>
      </c>
      <c r="E69" s="2" t="s">
        <v>31</v>
      </c>
      <c r="F69" s="2" t="s">
        <v>32</v>
      </c>
      <c r="G69" s="2" t="s">
        <v>10</v>
      </c>
      <c r="H69" s="2" t="s">
        <v>11</v>
      </c>
    </row>
    <row r="70" spans="1:8" x14ac:dyDescent="0.3">
      <c r="A70" s="2" t="s">
        <v>0</v>
      </c>
      <c r="B70" s="2" t="s">
        <v>294</v>
      </c>
      <c r="C70" s="2" t="s">
        <v>238</v>
      </c>
      <c r="D70" s="2" t="s">
        <v>75</v>
      </c>
      <c r="E70" s="2" t="s">
        <v>31</v>
      </c>
      <c r="F70" s="2" t="s">
        <v>9</v>
      </c>
      <c r="G70" s="2" t="s">
        <v>10</v>
      </c>
      <c r="H70" s="2" t="s">
        <v>5</v>
      </c>
    </row>
    <row r="71" spans="1:8" x14ac:dyDescent="0.3">
      <c r="A71" s="2" t="s">
        <v>0</v>
      </c>
      <c r="B71" s="2" t="s">
        <v>311</v>
      </c>
      <c r="C71" s="2" t="s">
        <v>125</v>
      </c>
      <c r="D71" s="2" t="s">
        <v>7</v>
      </c>
      <c r="E71" s="2" t="s">
        <v>23</v>
      </c>
      <c r="F71" s="2" t="s">
        <v>24</v>
      </c>
      <c r="G71" s="2" t="s">
        <v>4</v>
      </c>
      <c r="H71" s="2" t="s">
        <v>11</v>
      </c>
    </row>
    <row r="72" spans="1:8" x14ac:dyDescent="0.3">
      <c r="A72" s="2" t="s">
        <v>0</v>
      </c>
      <c r="B72" s="2" t="s">
        <v>311</v>
      </c>
      <c r="C72" s="2" t="s">
        <v>109</v>
      </c>
      <c r="D72" s="2" t="s">
        <v>54</v>
      </c>
      <c r="E72" s="2" t="s">
        <v>23</v>
      </c>
      <c r="F72" s="2" t="s">
        <v>26</v>
      </c>
      <c r="G72" s="2" t="s">
        <v>4</v>
      </c>
      <c r="H72" s="2" t="s">
        <v>5</v>
      </c>
    </row>
    <row r="73" spans="1:8" x14ac:dyDescent="0.3">
      <c r="A73" s="2" t="s">
        <v>0</v>
      </c>
      <c r="B73" s="2" t="s">
        <v>95</v>
      </c>
      <c r="C73" s="2" t="s">
        <v>96</v>
      </c>
      <c r="D73" s="2" t="s">
        <v>54</v>
      </c>
      <c r="E73" s="2" t="s">
        <v>8</v>
      </c>
      <c r="F73" s="2" t="s">
        <v>9</v>
      </c>
      <c r="G73" s="2" t="s">
        <v>10</v>
      </c>
      <c r="H73" s="2" t="s">
        <v>5</v>
      </c>
    </row>
    <row r="74" spans="1:8" x14ac:dyDescent="0.3">
      <c r="A74" s="2" t="s">
        <v>0</v>
      </c>
      <c r="B74" s="2" t="s">
        <v>95</v>
      </c>
      <c r="C74" s="2" t="s">
        <v>98</v>
      </c>
      <c r="D74" s="2" t="s">
        <v>54</v>
      </c>
      <c r="E74" s="2" t="s">
        <v>29</v>
      </c>
      <c r="F74" s="2" t="s">
        <v>9</v>
      </c>
      <c r="G74" s="2" t="s">
        <v>10</v>
      </c>
      <c r="H74" s="2" t="s">
        <v>5</v>
      </c>
    </row>
    <row r="75" spans="1:8" x14ac:dyDescent="0.3">
      <c r="A75" s="2" t="s">
        <v>0</v>
      </c>
      <c r="B75" s="2" t="s">
        <v>95</v>
      </c>
      <c r="C75" s="2" t="s">
        <v>99</v>
      </c>
      <c r="D75" s="2" t="s">
        <v>54</v>
      </c>
      <c r="E75" s="2" t="s">
        <v>31</v>
      </c>
      <c r="F75" s="2" t="s">
        <v>32</v>
      </c>
      <c r="G75" s="2" t="s">
        <v>10</v>
      </c>
      <c r="H75" s="2" t="s">
        <v>5</v>
      </c>
    </row>
    <row r="76" spans="1:8" x14ac:dyDescent="0.3">
      <c r="A76" s="2" t="s">
        <v>0</v>
      </c>
      <c r="B76" s="2" t="s">
        <v>95</v>
      </c>
      <c r="C76" s="2" t="s">
        <v>100</v>
      </c>
      <c r="D76" s="2" t="s">
        <v>54</v>
      </c>
      <c r="E76" s="2" t="s">
        <v>31</v>
      </c>
      <c r="F76" s="2" t="s">
        <v>32</v>
      </c>
      <c r="G76" s="2" t="s">
        <v>10</v>
      </c>
      <c r="H76" s="2" t="s">
        <v>5</v>
      </c>
    </row>
    <row r="77" spans="1:8" x14ac:dyDescent="0.3">
      <c r="A77" s="2" t="s">
        <v>0</v>
      </c>
      <c r="B77" s="2" t="s">
        <v>95</v>
      </c>
      <c r="C77" s="2" t="s">
        <v>97</v>
      </c>
      <c r="D77" s="2" t="s">
        <v>54</v>
      </c>
      <c r="E77" s="2" t="s">
        <v>31</v>
      </c>
      <c r="F77" s="2" t="s">
        <v>32</v>
      </c>
      <c r="G77" s="2" t="s">
        <v>10</v>
      </c>
      <c r="H77" s="2" t="s">
        <v>11</v>
      </c>
    </row>
    <row r="78" spans="1:8" x14ac:dyDescent="0.3">
      <c r="A78" s="2" t="s">
        <v>0</v>
      </c>
      <c r="B78" s="2" t="s">
        <v>101</v>
      </c>
      <c r="C78" s="2" t="s">
        <v>193</v>
      </c>
      <c r="D78" s="2" t="s">
        <v>54</v>
      </c>
      <c r="E78" s="2" t="s">
        <v>29</v>
      </c>
      <c r="F78" s="2" t="s">
        <v>9</v>
      </c>
      <c r="G78" s="2" t="s">
        <v>10</v>
      </c>
      <c r="H78" s="2" t="s">
        <v>5</v>
      </c>
    </row>
    <row r="79" spans="1:8" x14ac:dyDescent="0.3">
      <c r="A79" s="2" t="s">
        <v>0</v>
      </c>
      <c r="B79" s="2" t="s">
        <v>101</v>
      </c>
      <c r="C79" s="2" t="s">
        <v>104</v>
      </c>
      <c r="D79" s="2" t="s">
        <v>54</v>
      </c>
      <c r="E79" s="2" t="s">
        <v>29</v>
      </c>
      <c r="F79" s="2" t="s">
        <v>9</v>
      </c>
      <c r="G79" s="2" t="s">
        <v>10</v>
      </c>
      <c r="H79" s="2" t="s">
        <v>5</v>
      </c>
    </row>
    <row r="80" spans="1:8" x14ac:dyDescent="0.3">
      <c r="A80" s="2" t="s">
        <v>0</v>
      </c>
      <c r="B80" s="2" t="s">
        <v>101</v>
      </c>
      <c r="C80" s="2" t="s">
        <v>102</v>
      </c>
      <c r="D80" s="2" t="s">
        <v>54</v>
      </c>
      <c r="E80" s="2" t="s">
        <v>8</v>
      </c>
      <c r="F80" s="2" t="s">
        <v>9</v>
      </c>
      <c r="G80" s="2" t="s">
        <v>10</v>
      </c>
      <c r="H80" s="2" t="s">
        <v>5</v>
      </c>
    </row>
    <row r="81" spans="1:8" x14ac:dyDescent="0.3">
      <c r="A81" s="2" t="s">
        <v>0</v>
      </c>
      <c r="B81" s="2" t="s">
        <v>101</v>
      </c>
      <c r="C81" s="2" t="s">
        <v>106</v>
      </c>
      <c r="D81" s="2" t="s">
        <v>54</v>
      </c>
      <c r="E81" s="2" t="s">
        <v>31</v>
      </c>
      <c r="F81" s="2" t="s">
        <v>32</v>
      </c>
      <c r="G81" s="2" t="s">
        <v>10</v>
      </c>
      <c r="H81" s="2" t="s">
        <v>5</v>
      </c>
    </row>
    <row r="82" spans="1:8" x14ac:dyDescent="0.3">
      <c r="A82" s="2" t="s">
        <v>0</v>
      </c>
      <c r="B82" s="2" t="s">
        <v>101</v>
      </c>
      <c r="C82" s="2" t="s">
        <v>107</v>
      </c>
      <c r="D82" s="2" t="s">
        <v>54</v>
      </c>
      <c r="E82" s="2" t="s">
        <v>31</v>
      </c>
      <c r="F82" s="2" t="s">
        <v>32</v>
      </c>
      <c r="G82" s="2" t="s">
        <v>10</v>
      </c>
      <c r="H82" s="2" t="s">
        <v>5</v>
      </c>
    </row>
    <row r="83" spans="1:8" x14ac:dyDescent="0.3">
      <c r="A83" s="2" t="s">
        <v>0</v>
      </c>
      <c r="B83" s="2" t="s">
        <v>101</v>
      </c>
      <c r="C83" s="2" t="s">
        <v>105</v>
      </c>
      <c r="D83" s="2" t="s">
        <v>54</v>
      </c>
      <c r="E83" s="2" t="s">
        <v>31</v>
      </c>
      <c r="F83" s="2" t="s">
        <v>32</v>
      </c>
      <c r="G83" s="2" t="s">
        <v>10</v>
      </c>
      <c r="H83" s="2" t="s">
        <v>5</v>
      </c>
    </row>
    <row r="84" spans="1:8" x14ac:dyDescent="0.3">
      <c r="A84" s="2" t="s">
        <v>0</v>
      </c>
      <c r="B84" s="2" t="s">
        <v>108</v>
      </c>
      <c r="C84" s="2" t="s">
        <v>103</v>
      </c>
      <c r="D84" s="2" t="s">
        <v>54</v>
      </c>
      <c r="E84" s="2" t="s">
        <v>8</v>
      </c>
      <c r="F84" s="2" t="s">
        <v>9</v>
      </c>
      <c r="G84" s="2" t="s">
        <v>10</v>
      </c>
      <c r="H84" s="2" t="s">
        <v>5</v>
      </c>
    </row>
    <row r="85" spans="1:8" x14ac:dyDescent="0.3">
      <c r="A85" s="2" t="s">
        <v>0</v>
      </c>
      <c r="B85" s="2" t="s">
        <v>108</v>
      </c>
      <c r="C85" s="2" t="s">
        <v>113</v>
      </c>
      <c r="D85" s="2" t="s">
        <v>54</v>
      </c>
      <c r="E85" s="2" t="s">
        <v>29</v>
      </c>
      <c r="F85" s="2" t="s">
        <v>9</v>
      </c>
      <c r="G85" s="2" t="s">
        <v>10</v>
      </c>
      <c r="H85" s="2" t="s">
        <v>5</v>
      </c>
    </row>
    <row r="86" spans="1:8" x14ac:dyDescent="0.3">
      <c r="A86" s="2" t="s">
        <v>0</v>
      </c>
      <c r="B86" s="2" t="s">
        <v>108</v>
      </c>
      <c r="C86" s="2" t="s">
        <v>114</v>
      </c>
      <c r="D86" s="2" t="s">
        <v>54</v>
      </c>
      <c r="E86" s="2" t="s">
        <v>31</v>
      </c>
      <c r="F86" s="2" t="s">
        <v>32</v>
      </c>
      <c r="G86" s="2" t="s">
        <v>10</v>
      </c>
      <c r="H86" s="2" t="s">
        <v>5</v>
      </c>
    </row>
    <row r="87" spans="1:8" x14ac:dyDescent="0.3">
      <c r="A87" s="2" t="s">
        <v>0</v>
      </c>
      <c r="B87" s="2" t="s">
        <v>108</v>
      </c>
      <c r="C87" s="2" t="s">
        <v>115</v>
      </c>
      <c r="D87" s="2" t="s">
        <v>54</v>
      </c>
      <c r="E87" s="2" t="s">
        <v>31</v>
      </c>
      <c r="F87" s="2" t="s">
        <v>32</v>
      </c>
      <c r="G87" s="2" t="s">
        <v>10</v>
      </c>
      <c r="H87" s="2" t="s">
        <v>5</v>
      </c>
    </row>
    <row r="88" spans="1:8" x14ac:dyDescent="0.3">
      <c r="A88" s="2" t="s">
        <v>0</v>
      </c>
      <c r="B88" s="2" t="s">
        <v>108</v>
      </c>
      <c r="C88" s="2" t="s">
        <v>116</v>
      </c>
      <c r="D88" s="2" t="s">
        <v>54</v>
      </c>
      <c r="E88" s="2" t="s">
        <v>31</v>
      </c>
      <c r="F88" s="2" t="s">
        <v>32</v>
      </c>
      <c r="G88" s="2" t="s">
        <v>10</v>
      </c>
      <c r="H88" s="2" t="s">
        <v>11</v>
      </c>
    </row>
    <row r="89" spans="1:8" x14ac:dyDescent="0.3">
      <c r="A89" s="2" t="s">
        <v>0</v>
      </c>
      <c r="B89" s="2" t="s">
        <v>108</v>
      </c>
      <c r="C89" s="2" t="s">
        <v>112</v>
      </c>
      <c r="D89" s="2" t="s">
        <v>54</v>
      </c>
      <c r="E89" s="2" t="s">
        <v>31</v>
      </c>
      <c r="F89" s="2" t="s">
        <v>32</v>
      </c>
      <c r="G89" s="2" t="s">
        <v>10</v>
      </c>
      <c r="H89" s="2" t="s">
        <v>5</v>
      </c>
    </row>
    <row r="90" spans="1:8" x14ac:dyDescent="0.3">
      <c r="A90" s="2" t="s">
        <v>0</v>
      </c>
      <c r="B90" s="2" t="s">
        <v>108</v>
      </c>
      <c r="C90" s="2" t="s">
        <v>110</v>
      </c>
      <c r="D90" s="2" t="s">
        <v>54</v>
      </c>
      <c r="E90" s="2" t="s">
        <v>31</v>
      </c>
      <c r="F90" s="2" t="s">
        <v>32</v>
      </c>
      <c r="G90" s="2" t="s">
        <v>10</v>
      </c>
      <c r="H90" s="2" t="s">
        <v>5</v>
      </c>
    </row>
    <row r="91" spans="1:8" x14ac:dyDescent="0.3">
      <c r="A91" s="2" t="s">
        <v>0</v>
      </c>
      <c r="B91" s="2" t="s">
        <v>108</v>
      </c>
      <c r="C91" s="2" t="s">
        <v>111</v>
      </c>
      <c r="D91" s="2" t="s">
        <v>54</v>
      </c>
      <c r="E91" s="2" t="s">
        <v>31</v>
      </c>
      <c r="F91" s="2" t="s">
        <v>32</v>
      </c>
      <c r="G91" s="2" t="s">
        <v>10</v>
      </c>
      <c r="H91" s="2" t="s">
        <v>5</v>
      </c>
    </row>
    <row r="92" spans="1:8" x14ac:dyDescent="0.3">
      <c r="A92" s="2" t="s">
        <v>0</v>
      </c>
      <c r="B92" s="2" t="s">
        <v>108</v>
      </c>
      <c r="C92" s="2" t="s">
        <v>121</v>
      </c>
      <c r="D92" s="2" t="s">
        <v>54</v>
      </c>
      <c r="E92" s="2" t="s">
        <v>14</v>
      </c>
      <c r="F92" s="2" t="s">
        <v>34</v>
      </c>
      <c r="G92" s="2" t="s">
        <v>10</v>
      </c>
      <c r="H92" s="2" t="s">
        <v>11</v>
      </c>
    </row>
    <row r="93" spans="1:8" x14ac:dyDescent="0.3">
      <c r="A93" s="2" t="s">
        <v>0</v>
      </c>
      <c r="B93" s="2" t="s">
        <v>108</v>
      </c>
      <c r="C93" s="2" t="s">
        <v>288</v>
      </c>
      <c r="D93" s="2" t="s">
        <v>54</v>
      </c>
      <c r="E93" s="2" t="s">
        <v>14</v>
      </c>
      <c r="F93" s="2" t="s">
        <v>34</v>
      </c>
      <c r="G93" s="2" t="s">
        <v>10</v>
      </c>
      <c r="H93" s="2" t="s">
        <v>5</v>
      </c>
    </row>
    <row r="94" spans="1:8" x14ac:dyDescent="0.3">
      <c r="A94" s="2" t="s">
        <v>0</v>
      </c>
      <c r="B94" s="2" t="s">
        <v>108</v>
      </c>
      <c r="C94" s="2" t="s">
        <v>358</v>
      </c>
      <c r="D94" s="2" t="s">
        <v>172</v>
      </c>
      <c r="E94" s="2" t="s">
        <v>167</v>
      </c>
      <c r="F94" s="2" t="s">
        <v>346</v>
      </c>
      <c r="G94" s="2" t="s">
        <v>4</v>
      </c>
      <c r="H94" s="2" t="s">
        <v>5</v>
      </c>
    </row>
    <row r="95" spans="1:8" x14ac:dyDescent="0.3">
      <c r="A95" s="2" t="s">
        <v>119</v>
      </c>
      <c r="B95" s="2" t="s">
        <v>312</v>
      </c>
      <c r="C95" s="2" t="s">
        <v>313</v>
      </c>
      <c r="D95" s="2" t="s">
        <v>3</v>
      </c>
      <c r="E95" s="2" t="s">
        <v>18</v>
      </c>
      <c r="F95" s="2" t="s">
        <v>19</v>
      </c>
      <c r="G95" s="2" t="s">
        <v>4</v>
      </c>
      <c r="H95" s="2" t="s">
        <v>5</v>
      </c>
    </row>
    <row r="96" spans="1:8" x14ac:dyDescent="0.3">
      <c r="A96" s="2" t="s">
        <v>119</v>
      </c>
      <c r="B96" s="2" t="s">
        <v>283</v>
      </c>
      <c r="C96" s="2" t="s">
        <v>43</v>
      </c>
      <c r="D96" s="2" t="s">
        <v>7</v>
      </c>
      <c r="E96" s="2" t="s">
        <v>23</v>
      </c>
      <c r="F96" s="2" t="s">
        <v>26</v>
      </c>
      <c r="G96" s="2" t="s">
        <v>4</v>
      </c>
      <c r="H96" s="2" t="s">
        <v>5</v>
      </c>
    </row>
    <row r="97" spans="1:8" x14ac:dyDescent="0.3">
      <c r="A97" s="2" t="s">
        <v>119</v>
      </c>
      <c r="B97" s="2" t="s">
        <v>27</v>
      </c>
      <c r="C97" s="2" t="s">
        <v>121</v>
      </c>
      <c r="D97" s="2" t="s">
        <v>7</v>
      </c>
      <c r="E97" s="2" t="s">
        <v>8</v>
      </c>
      <c r="F97" s="2" t="s">
        <v>26</v>
      </c>
      <c r="G97" s="2" t="s">
        <v>4</v>
      </c>
      <c r="H97" s="2" t="s">
        <v>5</v>
      </c>
    </row>
    <row r="98" spans="1:8" x14ac:dyDescent="0.3">
      <c r="A98" s="2" t="s">
        <v>119</v>
      </c>
      <c r="B98" s="2" t="s">
        <v>27</v>
      </c>
      <c r="C98" s="2" t="s">
        <v>248</v>
      </c>
      <c r="D98" s="2" t="s">
        <v>7</v>
      </c>
      <c r="E98" s="2" t="s">
        <v>31</v>
      </c>
      <c r="F98" s="2" t="s">
        <v>32</v>
      </c>
      <c r="G98" s="2" t="s">
        <v>10</v>
      </c>
      <c r="H98" s="2" t="s">
        <v>11</v>
      </c>
    </row>
    <row r="99" spans="1:8" x14ac:dyDescent="0.3">
      <c r="A99" s="2" t="s">
        <v>119</v>
      </c>
      <c r="B99" s="2" t="s">
        <v>27</v>
      </c>
      <c r="C99" s="2" t="s">
        <v>122</v>
      </c>
      <c r="D99" s="2" t="s">
        <v>7</v>
      </c>
      <c r="E99" s="2" t="s">
        <v>31</v>
      </c>
      <c r="F99" s="2" t="s">
        <v>32</v>
      </c>
      <c r="G99" s="2" t="s">
        <v>10</v>
      </c>
      <c r="H99" s="2" t="s">
        <v>11</v>
      </c>
    </row>
    <row r="100" spans="1:8" x14ac:dyDescent="0.3">
      <c r="A100" s="2" t="s">
        <v>119</v>
      </c>
      <c r="B100" s="2" t="s">
        <v>27</v>
      </c>
      <c r="C100" s="2" t="s">
        <v>360</v>
      </c>
      <c r="D100" s="2" t="s">
        <v>7</v>
      </c>
      <c r="E100" s="2" t="s">
        <v>14</v>
      </c>
      <c r="F100" s="2" t="s">
        <v>15</v>
      </c>
      <c r="G100" s="2" t="s">
        <v>10</v>
      </c>
      <c r="H100" s="2" t="s">
        <v>11</v>
      </c>
    </row>
    <row r="101" spans="1:8" x14ac:dyDescent="0.3">
      <c r="A101" s="2" t="s">
        <v>119</v>
      </c>
      <c r="B101" s="2" t="s">
        <v>27</v>
      </c>
      <c r="C101" s="2" t="s">
        <v>359</v>
      </c>
      <c r="D101" s="2" t="s">
        <v>172</v>
      </c>
      <c r="E101" s="2" t="s">
        <v>167</v>
      </c>
      <c r="F101" s="2" t="s">
        <v>15</v>
      </c>
      <c r="G101" s="2" t="s">
        <v>4</v>
      </c>
      <c r="H101" s="2" t="s">
        <v>5</v>
      </c>
    </row>
    <row r="102" spans="1:8" x14ac:dyDescent="0.3">
      <c r="A102" s="2" t="s">
        <v>119</v>
      </c>
      <c r="B102" s="2" t="s">
        <v>124</v>
      </c>
      <c r="C102" s="2" t="s">
        <v>133</v>
      </c>
      <c r="D102" s="2" t="s">
        <v>7</v>
      </c>
      <c r="E102" s="2" t="s">
        <v>8</v>
      </c>
      <c r="F102" s="2" t="s">
        <v>26</v>
      </c>
      <c r="G102" s="2" t="s">
        <v>4</v>
      </c>
      <c r="H102" s="2" t="s">
        <v>5</v>
      </c>
    </row>
    <row r="103" spans="1:8" x14ac:dyDescent="0.3">
      <c r="A103" s="2" t="s">
        <v>119</v>
      </c>
      <c r="B103" s="2" t="s">
        <v>124</v>
      </c>
      <c r="C103" s="2" t="s">
        <v>257</v>
      </c>
      <c r="D103" s="2" t="s">
        <v>7</v>
      </c>
      <c r="E103" s="2" t="s">
        <v>29</v>
      </c>
      <c r="F103" s="2" t="s">
        <v>9</v>
      </c>
      <c r="G103" s="2" t="s">
        <v>10</v>
      </c>
      <c r="H103" s="2" t="s">
        <v>5</v>
      </c>
    </row>
    <row r="104" spans="1:8" x14ac:dyDescent="0.3">
      <c r="A104" s="2" t="s">
        <v>119</v>
      </c>
      <c r="B104" s="2" t="s">
        <v>124</v>
      </c>
      <c r="C104" s="2" t="s">
        <v>51</v>
      </c>
      <c r="D104" s="2" t="s">
        <v>7</v>
      </c>
      <c r="E104" s="2" t="s">
        <v>31</v>
      </c>
      <c r="F104" s="2" t="s">
        <v>32</v>
      </c>
      <c r="G104" s="2" t="s">
        <v>10</v>
      </c>
      <c r="H104" s="2" t="s">
        <v>5</v>
      </c>
    </row>
    <row r="105" spans="1:8" x14ac:dyDescent="0.3">
      <c r="A105" s="2" t="s">
        <v>119</v>
      </c>
      <c r="B105" s="2" t="s">
        <v>124</v>
      </c>
      <c r="C105" s="2" t="s">
        <v>44</v>
      </c>
      <c r="D105" s="2" t="s">
        <v>7</v>
      </c>
      <c r="E105" s="2" t="s">
        <v>31</v>
      </c>
      <c r="F105" s="2" t="s">
        <v>32</v>
      </c>
      <c r="G105" s="2" t="s">
        <v>10</v>
      </c>
      <c r="H105" s="2" t="s">
        <v>5</v>
      </c>
    </row>
    <row r="106" spans="1:8" x14ac:dyDescent="0.3">
      <c r="A106" s="2" t="s">
        <v>119</v>
      </c>
      <c r="B106" s="2" t="s">
        <v>124</v>
      </c>
      <c r="C106" s="2" t="s">
        <v>84</v>
      </c>
      <c r="D106" s="2" t="s">
        <v>7</v>
      </c>
      <c r="E106" s="2" t="s">
        <v>39</v>
      </c>
      <c r="F106" s="2" t="s">
        <v>40</v>
      </c>
      <c r="G106" s="2" t="s">
        <v>10</v>
      </c>
      <c r="H106" s="2" t="s">
        <v>5</v>
      </c>
    </row>
    <row r="107" spans="1:8" x14ac:dyDescent="0.3">
      <c r="A107" s="2" t="s">
        <v>119</v>
      </c>
      <c r="B107" s="2" t="s">
        <v>124</v>
      </c>
      <c r="C107" s="2" t="s">
        <v>13</v>
      </c>
      <c r="D107" s="2" t="s">
        <v>7</v>
      </c>
      <c r="E107" s="2" t="s">
        <v>39</v>
      </c>
      <c r="F107" s="2" t="s">
        <v>40</v>
      </c>
      <c r="G107" s="2" t="s">
        <v>10</v>
      </c>
      <c r="H107" s="2" t="s">
        <v>5</v>
      </c>
    </row>
    <row r="108" spans="1:8" x14ac:dyDescent="0.3">
      <c r="A108" s="2" t="s">
        <v>119</v>
      </c>
      <c r="B108" s="2" t="s">
        <v>132</v>
      </c>
      <c r="C108" s="2" t="s">
        <v>135</v>
      </c>
      <c r="D108" s="2" t="s">
        <v>7</v>
      </c>
      <c r="E108" s="2" t="s">
        <v>8</v>
      </c>
      <c r="F108" s="2" t="s">
        <v>9</v>
      </c>
      <c r="G108" s="2" t="s">
        <v>10</v>
      </c>
      <c r="H108" s="2" t="s">
        <v>5</v>
      </c>
    </row>
    <row r="109" spans="1:8" x14ac:dyDescent="0.3">
      <c r="A109" s="2" t="s">
        <v>119</v>
      </c>
      <c r="B109" s="2" t="s">
        <v>132</v>
      </c>
      <c r="C109" s="2" t="s">
        <v>68</v>
      </c>
      <c r="D109" s="2" t="s">
        <v>7</v>
      </c>
      <c r="E109" s="2" t="s">
        <v>39</v>
      </c>
      <c r="F109" s="2" t="s">
        <v>40</v>
      </c>
      <c r="G109" s="2" t="s">
        <v>10</v>
      </c>
      <c r="H109" s="2" t="s">
        <v>5</v>
      </c>
    </row>
    <row r="110" spans="1:8" x14ac:dyDescent="0.3">
      <c r="A110" s="2" t="s">
        <v>119</v>
      </c>
      <c r="B110" s="2" t="s">
        <v>132</v>
      </c>
      <c r="C110" s="2" t="s">
        <v>291</v>
      </c>
      <c r="D110" s="2" t="s">
        <v>7</v>
      </c>
      <c r="E110" s="2" t="s">
        <v>14</v>
      </c>
      <c r="F110" s="2" t="s">
        <v>34</v>
      </c>
      <c r="G110" s="2" t="s">
        <v>10</v>
      </c>
      <c r="H110" s="2" t="s">
        <v>5</v>
      </c>
    </row>
    <row r="111" spans="1:8" x14ac:dyDescent="0.3">
      <c r="A111" s="2" t="s">
        <v>119</v>
      </c>
      <c r="B111" s="2" t="s">
        <v>132</v>
      </c>
      <c r="C111" s="2" t="s">
        <v>307</v>
      </c>
      <c r="D111" s="2" t="s">
        <v>7</v>
      </c>
      <c r="E111" s="2" t="s">
        <v>14</v>
      </c>
      <c r="F111" s="2" t="s">
        <v>34</v>
      </c>
      <c r="G111" s="2" t="s">
        <v>10</v>
      </c>
      <c r="H111" s="2" t="s">
        <v>11</v>
      </c>
    </row>
    <row r="112" spans="1:8" x14ac:dyDescent="0.3">
      <c r="A112" s="2" t="s">
        <v>137</v>
      </c>
      <c r="B112" s="2" t="s">
        <v>27</v>
      </c>
      <c r="C112" s="2" t="s">
        <v>94</v>
      </c>
      <c r="D112" s="2" t="s">
        <v>7</v>
      </c>
      <c r="E112" s="2" t="s">
        <v>120</v>
      </c>
      <c r="F112" s="2" t="s">
        <v>24</v>
      </c>
      <c r="G112" s="2" t="s">
        <v>4</v>
      </c>
      <c r="H112" s="2" t="s">
        <v>5</v>
      </c>
    </row>
    <row r="113" spans="1:8" x14ac:dyDescent="0.3">
      <c r="A113" s="2" t="s">
        <v>137</v>
      </c>
      <c r="B113" s="2" t="s">
        <v>27</v>
      </c>
      <c r="C113" s="2" t="s">
        <v>81</v>
      </c>
      <c r="D113" s="2" t="s">
        <v>7</v>
      </c>
      <c r="E113" s="2" t="s">
        <v>8</v>
      </c>
      <c r="F113" s="2" t="s">
        <v>26</v>
      </c>
      <c r="G113" s="2" t="s">
        <v>4</v>
      </c>
      <c r="H113" s="2" t="s">
        <v>5</v>
      </c>
    </row>
    <row r="114" spans="1:8" x14ac:dyDescent="0.3">
      <c r="A114" s="2" t="s">
        <v>137</v>
      </c>
      <c r="B114" s="2" t="s">
        <v>27</v>
      </c>
      <c r="C114" s="2" t="s">
        <v>134</v>
      </c>
      <c r="D114" s="2" t="s">
        <v>7</v>
      </c>
      <c r="E114" s="2" t="s">
        <v>29</v>
      </c>
      <c r="F114" s="2" t="s">
        <v>9</v>
      </c>
      <c r="G114" s="2" t="s">
        <v>10</v>
      </c>
      <c r="H114" s="2" t="s">
        <v>11</v>
      </c>
    </row>
    <row r="115" spans="1:8" x14ac:dyDescent="0.3">
      <c r="A115" s="2" t="s">
        <v>137</v>
      </c>
      <c r="B115" s="2" t="s">
        <v>27</v>
      </c>
      <c r="C115" s="2" t="s">
        <v>57</v>
      </c>
      <c r="D115" s="2" t="s">
        <v>7</v>
      </c>
      <c r="E115" s="2" t="s">
        <v>29</v>
      </c>
      <c r="F115" s="2" t="s">
        <v>9</v>
      </c>
      <c r="G115" s="2" t="s">
        <v>10</v>
      </c>
      <c r="H115" s="2" t="s">
        <v>5</v>
      </c>
    </row>
    <row r="116" spans="1:8" x14ac:dyDescent="0.3">
      <c r="A116" s="2" t="s">
        <v>137</v>
      </c>
      <c r="B116" s="2" t="s">
        <v>27</v>
      </c>
      <c r="C116" s="2" t="s">
        <v>92</v>
      </c>
      <c r="D116" s="2" t="s">
        <v>7</v>
      </c>
      <c r="E116" s="2" t="s">
        <v>31</v>
      </c>
      <c r="F116" s="2" t="s">
        <v>32</v>
      </c>
      <c r="G116" s="2" t="s">
        <v>10</v>
      </c>
      <c r="H116" s="2" t="s">
        <v>5</v>
      </c>
    </row>
    <row r="117" spans="1:8" x14ac:dyDescent="0.3">
      <c r="A117" s="2" t="s">
        <v>137</v>
      </c>
      <c r="B117" s="2" t="s">
        <v>27</v>
      </c>
      <c r="C117" s="2" t="s">
        <v>118</v>
      </c>
      <c r="D117" s="2" t="s">
        <v>7</v>
      </c>
      <c r="E117" s="2" t="s">
        <v>39</v>
      </c>
      <c r="F117" s="2" t="s">
        <v>40</v>
      </c>
      <c r="G117" s="2" t="s">
        <v>10</v>
      </c>
      <c r="H117" s="2" t="s">
        <v>5</v>
      </c>
    </row>
    <row r="118" spans="1:8" x14ac:dyDescent="0.3">
      <c r="A118" s="2" t="s">
        <v>137</v>
      </c>
      <c r="B118" s="2" t="s">
        <v>27</v>
      </c>
      <c r="C118" s="2" t="s">
        <v>305</v>
      </c>
      <c r="D118" s="2" t="s">
        <v>7</v>
      </c>
      <c r="E118" s="2" t="s">
        <v>14</v>
      </c>
      <c r="F118" s="2" t="s">
        <v>34</v>
      </c>
      <c r="G118" s="2" t="s">
        <v>10</v>
      </c>
      <c r="H118" s="2" t="s">
        <v>5</v>
      </c>
    </row>
    <row r="119" spans="1:8" x14ac:dyDescent="0.3">
      <c r="A119" s="2" t="s">
        <v>145</v>
      </c>
      <c r="B119" s="2" t="s">
        <v>314</v>
      </c>
      <c r="C119" s="2" t="s">
        <v>315</v>
      </c>
      <c r="D119" s="2" t="s">
        <v>63</v>
      </c>
      <c r="E119" s="2" t="s">
        <v>18</v>
      </c>
      <c r="F119" s="2" t="s">
        <v>316</v>
      </c>
      <c r="G119" s="2" t="s">
        <v>4</v>
      </c>
      <c r="H119" s="2" t="s">
        <v>5</v>
      </c>
    </row>
    <row r="120" spans="1:8" x14ac:dyDescent="0.3">
      <c r="A120" s="2" t="s">
        <v>145</v>
      </c>
      <c r="B120" s="2" t="s">
        <v>27</v>
      </c>
      <c r="C120" s="2" t="s">
        <v>147</v>
      </c>
      <c r="D120" s="2" t="s">
        <v>7</v>
      </c>
      <c r="E120" s="2" t="s">
        <v>8</v>
      </c>
      <c r="F120" s="2" t="s">
        <v>26</v>
      </c>
      <c r="G120" s="2" t="s">
        <v>4</v>
      </c>
      <c r="H120" s="2" t="s">
        <v>5</v>
      </c>
    </row>
    <row r="121" spans="1:8" x14ac:dyDescent="0.3">
      <c r="A121" s="2" t="s">
        <v>145</v>
      </c>
      <c r="B121" s="2" t="s">
        <v>27</v>
      </c>
      <c r="C121" s="2" t="s">
        <v>148</v>
      </c>
      <c r="D121" s="2" t="s">
        <v>7</v>
      </c>
      <c r="E121" s="2" t="s">
        <v>29</v>
      </c>
      <c r="F121" s="2" t="s">
        <v>9</v>
      </c>
      <c r="G121" s="2" t="s">
        <v>10</v>
      </c>
      <c r="H121" s="2" t="s">
        <v>5</v>
      </c>
    </row>
    <row r="122" spans="1:8" x14ac:dyDescent="0.3">
      <c r="A122" s="2" t="s">
        <v>145</v>
      </c>
      <c r="B122" s="2" t="s">
        <v>27</v>
      </c>
      <c r="C122" s="2" t="s">
        <v>235</v>
      </c>
      <c r="D122" s="2" t="s">
        <v>7</v>
      </c>
      <c r="E122" s="2" t="s">
        <v>39</v>
      </c>
      <c r="F122" s="2" t="s">
        <v>46</v>
      </c>
      <c r="G122" s="2" t="s">
        <v>10</v>
      </c>
      <c r="H122" s="2" t="s">
        <v>11</v>
      </c>
    </row>
    <row r="123" spans="1:8" x14ac:dyDescent="0.3">
      <c r="A123" s="2" t="s">
        <v>145</v>
      </c>
      <c r="B123" s="2" t="s">
        <v>27</v>
      </c>
      <c r="C123" s="2" t="s">
        <v>150</v>
      </c>
      <c r="D123" s="2" t="s">
        <v>7</v>
      </c>
      <c r="E123" s="2" t="s">
        <v>39</v>
      </c>
      <c r="F123" s="2" t="s">
        <v>40</v>
      </c>
      <c r="G123" s="2" t="s">
        <v>10</v>
      </c>
      <c r="H123" s="2" t="s">
        <v>11</v>
      </c>
    </row>
    <row r="124" spans="1:8" x14ac:dyDescent="0.3">
      <c r="A124" s="2" t="s">
        <v>145</v>
      </c>
      <c r="B124" s="2" t="s">
        <v>27</v>
      </c>
      <c r="C124" s="2" t="s">
        <v>52</v>
      </c>
      <c r="D124" s="2" t="s">
        <v>7</v>
      </c>
      <c r="E124" s="2" t="s">
        <v>39</v>
      </c>
      <c r="F124" s="2" t="s">
        <v>40</v>
      </c>
      <c r="G124" s="2" t="s">
        <v>10</v>
      </c>
      <c r="H124" s="2" t="s">
        <v>11</v>
      </c>
    </row>
    <row r="125" spans="1:8" x14ac:dyDescent="0.3">
      <c r="A125" s="2" t="s">
        <v>145</v>
      </c>
      <c r="B125" s="2" t="s">
        <v>152</v>
      </c>
      <c r="C125" s="2" t="s">
        <v>181</v>
      </c>
      <c r="D125" s="2" t="s">
        <v>75</v>
      </c>
      <c r="E125" s="2" t="s">
        <v>8</v>
      </c>
      <c r="F125" s="2" t="s">
        <v>26</v>
      </c>
      <c r="G125" s="2" t="s">
        <v>10</v>
      </c>
      <c r="H125" s="2" t="s">
        <v>5</v>
      </c>
    </row>
    <row r="126" spans="1:8" x14ac:dyDescent="0.3">
      <c r="A126" s="2" t="s">
        <v>145</v>
      </c>
      <c r="B126" s="2" t="s">
        <v>152</v>
      </c>
      <c r="C126" s="2" t="s">
        <v>153</v>
      </c>
      <c r="D126" s="2" t="s">
        <v>75</v>
      </c>
      <c r="E126" s="2" t="s">
        <v>8</v>
      </c>
      <c r="F126" s="2" t="s">
        <v>26</v>
      </c>
      <c r="G126" s="2" t="s">
        <v>10</v>
      </c>
      <c r="H126" s="2" t="s">
        <v>5</v>
      </c>
    </row>
    <row r="127" spans="1:8" x14ac:dyDescent="0.3">
      <c r="A127" s="2" t="s">
        <v>145</v>
      </c>
      <c r="B127" s="2" t="s">
        <v>152</v>
      </c>
      <c r="C127" s="2" t="s">
        <v>154</v>
      </c>
      <c r="D127" s="2" t="s">
        <v>75</v>
      </c>
      <c r="E127" s="2" t="s">
        <v>31</v>
      </c>
      <c r="F127" s="2" t="s">
        <v>9</v>
      </c>
      <c r="G127" s="2" t="s">
        <v>10</v>
      </c>
      <c r="H127" s="2" t="s">
        <v>5</v>
      </c>
    </row>
    <row r="128" spans="1:8" x14ac:dyDescent="0.3">
      <c r="A128" s="2" t="s">
        <v>145</v>
      </c>
      <c r="B128" s="2" t="s">
        <v>152</v>
      </c>
      <c r="C128" s="2" t="s">
        <v>162</v>
      </c>
      <c r="D128" s="2" t="s">
        <v>75</v>
      </c>
      <c r="E128" s="2" t="s">
        <v>39</v>
      </c>
      <c r="F128" s="2" t="s">
        <v>32</v>
      </c>
      <c r="G128" s="2" t="s">
        <v>10</v>
      </c>
      <c r="H128" s="2" t="s">
        <v>5</v>
      </c>
    </row>
    <row r="129" spans="1:8" x14ac:dyDescent="0.3">
      <c r="A129" s="2" t="s">
        <v>145</v>
      </c>
      <c r="B129" s="2" t="s">
        <v>152</v>
      </c>
      <c r="C129" s="2" t="s">
        <v>165</v>
      </c>
      <c r="D129" s="2" t="s">
        <v>75</v>
      </c>
      <c r="E129" s="2" t="s">
        <v>39</v>
      </c>
      <c r="F129" s="2" t="s">
        <v>32</v>
      </c>
      <c r="G129" s="2" t="s">
        <v>10</v>
      </c>
      <c r="H129" s="2" t="s">
        <v>5</v>
      </c>
    </row>
    <row r="130" spans="1:8" x14ac:dyDescent="0.3">
      <c r="A130" s="2" t="s">
        <v>145</v>
      </c>
      <c r="B130" s="2" t="s">
        <v>152</v>
      </c>
      <c r="C130" s="2" t="s">
        <v>163</v>
      </c>
      <c r="D130" s="2" t="s">
        <v>75</v>
      </c>
      <c r="E130" s="2" t="s">
        <v>14</v>
      </c>
      <c r="F130" s="2" t="s">
        <v>46</v>
      </c>
      <c r="G130" s="2" t="s">
        <v>10</v>
      </c>
      <c r="H130" s="2" t="s">
        <v>5</v>
      </c>
    </row>
    <row r="131" spans="1:8" x14ac:dyDescent="0.3">
      <c r="A131" s="2" t="s">
        <v>145</v>
      </c>
      <c r="B131" s="2" t="s">
        <v>152</v>
      </c>
      <c r="C131" s="2" t="s">
        <v>164</v>
      </c>
      <c r="D131" s="2" t="s">
        <v>75</v>
      </c>
      <c r="E131" s="2" t="s">
        <v>14</v>
      </c>
      <c r="F131" s="2" t="s">
        <v>46</v>
      </c>
      <c r="G131" s="2" t="s">
        <v>10</v>
      </c>
      <c r="H131" s="2" t="s">
        <v>5</v>
      </c>
    </row>
    <row r="132" spans="1:8" x14ac:dyDescent="0.3">
      <c r="A132" s="2" t="s">
        <v>145</v>
      </c>
      <c r="B132" s="2" t="s">
        <v>152</v>
      </c>
      <c r="C132" s="2" t="s">
        <v>168</v>
      </c>
      <c r="D132" s="2" t="s">
        <v>75</v>
      </c>
      <c r="E132" s="2" t="s">
        <v>14</v>
      </c>
      <c r="F132" s="2" t="s">
        <v>46</v>
      </c>
      <c r="G132" s="2" t="s">
        <v>10</v>
      </c>
      <c r="H132" s="2" t="s">
        <v>5</v>
      </c>
    </row>
    <row r="133" spans="1:8" x14ac:dyDescent="0.3">
      <c r="A133" s="2" t="s">
        <v>145</v>
      </c>
      <c r="B133" s="2" t="s">
        <v>152</v>
      </c>
      <c r="C133" s="2" t="s">
        <v>169</v>
      </c>
      <c r="D133" s="2" t="s">
        <v>75</v>
      </c>
      <c r="E133" s="2" t="s">
        <v>14</v>
      </c>
      <c r="F133" s="2" t="s">
        <v>46</v>
      </c>
      <c r="G133" s="2" t="s">
        <v>10</v>
      </c>
      <c r="H133" s="2" t="s">
        <v>5</v>
      </c>
    </row>
    <row r="134" spans="1:8" x14ac:dyDescent="0.3">
      <c r="A134" s="2" t="s">
        <v>145</v>
      </c>
      <c r="B134" s="2" t="s">
        <v>152</v>
      </c>
      <c r="C134" s="2" t="s">
        <v>159</v>
      </c>
      <c r="D134" s="2" t="s">
        <v>75</v>
      </c>
      <c r="E134" s="2" t="s">
        <v>14</v>
      </c>
      <c r="F134" s="2" t="s">
        <v>46</v>
      </c>
      <c r="G134" s="2" t="s">
        <v>10</v>
      </c>
      <c r="H134" s="2" t="s">
        <v>5</v>
      </c>
    </row>
    <row r="135" spans="1:8" x14ac:dyDescent="0.3">
      <c r="A135" s="2" t="s">
        <v>145</v>
      </c>
      <c r="B135" s="2" t="s">
        <v>152</v>
      </c>
      <c r="C135" s="2" t="s">
        <v>160</v>
      </c>
      <c r="D135" s="2" t="s">
        <v>75</v>
      </c>
      <c r="E135" s="2" t="s">
        <v>14</v>
      </c>
      <c r="F135" s="2" t="s">
        <v>46</v>
      </c>
      <c r="G135" s="2" t="s">
        <v>10</v>
      </c>
      <c r="H135" s="2" t="s">
        <v>5</v>
      </c>
    </row>
    <row r="136" spans="1:8" x14ac:dyDescent="0.3">
      <c r="A136" s="2" t="s">
        <v>145</v>
      </c>
      <c r="B136" s="2" t="s">
        <v>152</v>
      </c>
      <c r="C136" s="2" t="s">
        <v>161</v>
      </c>
      <c r="D136" s="2" t="s">
        <v>75</v>
      </c>
      <c r="E136" s="2" t="s">
        <v>14</v>
      </c>
      <c r="F136" s="2" t="s">
        <v>46</v>
      </c>
      <c r="G136" s="2" t="s">
        <v>10</v>
      </c>
      <c r="H136" s="2" t="s">
        <v>5</v>
      </c>
    </row>
    <row r="137" spans="1:8" x14ac:dyDescent="0.3">
      <c r="A137" s="2" t="s">
        <v>145</v>
      </c>
      <c r="B137" s="2" t="s">
        <v>152</v>
      </c>
      <c r="C137" s="2" t="s">
        <v>170</v>
      </c>
      <c r="D137" s="2" t="s">
        <v>75</v>
      </c>
      <c r="E137" s="2" t="s">
        <v>14</v>
      </c>
      <c r="F137" s="2" t="s">
        <v>46</v>
      </c>
      <c r="G137" s="2" t="s">
        <v>10</v>
      </c>
      <c r="H137" s="2" t="s">
        <v>5</v>
      </c>
    </row>
    <row r="138" spans="1:8" x14ac:dyDescent="0.3">
      <c r="A138" s="2" t="s">
        <v>145</v>
      </c>
      <c r="B138" s="2" t="s">
        <v>152</v>
      </c>
      <c r="C138" s="2" t="s">
        <v>155</v>
      </c>
      <c r="D138" s="2" t="s">
        <v>75</v>
      </c>
      <c r="E138" s="2" t="s">
        <v>14</v>
      </c>
      <c r="F138" s="2" t="s">
        <v>46</v>
      </c>
      <c r="G138" s="2" t="s">
        <v>10</v>
      </c>
      <c r="H138" s="2" t="s">
        <v>5</v>
      </c>
    </row>
    <row r="139" spans="1:8" x14ac:dyDescent="0.3">
      <c r="A139" s="2" t="s">
        <v>145</v>
      </c>
      <c r="B139" s="2" t="s">
        <v>152</v>
      </c>
      <c r="C139" s="2" t="s">
        <v>156</v>
      </c>
      <c r="D139" s="2" t="s">
        <v>75</v>
      </c>
      <c r="E139" s="2" t="s">
        <v>14</v>
      </c>
      <c r="F139" s="2" t="s">
        <v>46</v>
      </c>
      <c r="G139" s="2" t="s">
        <v>10</v>
      </c>
      <c r="H139" s="2" t="s">
        <v>5</v>
      </c>
    </row>
    <row r="140" spans="1:8" x14ac:dyDescent="0.3">
      <c r="A140" s="2" t="s">
        <v>145</v>
      </c>
      <c r="B140" s="2" t="s">
        <v>152</v>
      </c>
      <c r="C140" s="2" t="s">
        <v>157</v>
      </c>
      <c r="D140" s="2" t="s">
        <v>75</v>
      </c>
      <c r="E140" s="2" t="s">
        <v>14</v>
      </c>
      <c r="F140" s="2" t="s">
        <v>46</v>
      </c>
      <c r="G140" s="2" t="s">
        <v>10</v>
      </c>
      <c r="H140" s="2" t="s">
        <v>11</v>
      </c>
    </row>
    <row r="141" spans="1:8" x14ac:dyDescent="0.3">
      <c r="A141" s="2" t="s">
        <v>145</v>
      </c>
      <c r="B141" s="2" t="s">
        <v>152</v>
      </c>
      <c r="C141" s="2" t="s">
        <v>166</v>
      </c>
      <c r="D141" s="2" t="s">
        <v>75</v>
      </c>
      <c r="E141" s="2" t="s">
        <v>167</v>
      </c>
      <c r="F141" s="2" t="s">
        <v>40</v>
      </c>
      <c r="G141" s="2" t="s">
        <v>10</v>
      </c>
      <c r="H141" s="2" t="s">
        <v>5</v>
      </c>
    </row>
    <row r="142" spans="1:8" x14ac:dyDescent="0.3">
      <c r="A142" s="2" t="s">
        <v>145</v>
      </c>
      <c r="B142" s="2" t="s">
        <v>152</v>
      </c>
      <c r="C142" s="2" t="s">
        <v>280</v>
      </c>
      <c r="D142" s="2" t="s">
        <v>75</v>
      </c>
      <c r="E142" s="2" t="s">
        <v>167</v>
      </c>
      <c r="F142" s="2" t="s">
        <v>40</v>
      </c>
      <c r="G142" s="2" t="s">
        <v>10</v>
      </c>
      <c r="H142" s="2" t="s">
        <v>5</v>
      </c>
    </row>
    <row r="143" spans="1:8" x14ac:dyDescent="0.3">
      <c r="A143" s="2" t="s">
        <v>145</v>
      </c>
      <c r="B143" s="2" t="s">
        <v>152</v>
      </c>
      <c r="C143" s="2" t="s">
        <v>329</v>
      </c>
      <c r="D143" s="2" t="s">
        <v>75</v>
      </c>
      <c r="E143" s="2" t="s">
        <v>167</v>
      </c>
      <c r="F143" s="2" t="s">
        <v>40</v>
      </c>
      <c r="G143" s="2" t="s">
        <v>10</v>
      </c>
      <c r="H143" s="2" t="s">
        <v>5</v>
      </c>
    </row>
    <row r="144" spans="1:8" x14ac:dyDescent="0.3">
      <c r="A144" s="2" t="s">
        <v>145</v>
      </c>
      <c r="B144" s="2" t="s">
        <v>152</v>
      </c>
      <c r="C144" s="2" t="s">
        <v>330</v>
      </c>
      <c r="D144" s="2" t="s">
        <v>75</v>
      </c>
      <c r="E144" s="2" t="s">
        <v>167</v>
      </c>
      <c r="F144" s="2" t="s">
        <v>40</v>
      </c>
      <c r="G144" s="2" t="s">
        <v>10</v>
      </c>
      <c r="H144" s="2" t="s">
        <v>5</v>
      </c>
    </row>
    <row r="145" spans="1:8" x14ac:dyDescent="0.3">
      <c r="A145" s="2" t="s">
        <v>145</v>
      </c>
      <c r="B145" s="2" t="s">
        <v>152</v>
      </c>
      <c r="C145" s="2" t="s">
        <v>331</v>
      </c>
      <c r="D145" s="2" t="s">
        <v>75</v>
      </c>
      <c r="E145" s="2" t="s">
        <v>167</v>
      </c>
      <c r="F145" s="2" t="s">
        <v>40</v>
      </c>
      <c r="G145" s="2" t="s">
        <v>10</v>
      </c>
      <c r="H145" s="2" t="s">
        <v>5</v>
      </c>
    </row>
    <row r="146" spans="1:8" x14ac:dyDescent="0.3">
      <c r="A146" s="2" t="s">
        <v>145</v>
      </c>
      <c r="B146" s="2" t="s">
        <v>152</v>
      </c>
      <c r="C146" s="2" t="s">
        <v>297</v>
      </c>
      <c r="D146" s="2" t="s">
        <v>75</v>
      </c>
      <c r="E146" s="2" t="s">
        <v>167</v>
      </c>
      <c r="F146" s="2" t="s">
        <v>40</v>
      </c>
      <c r="G146" s="2" t="s">
        <v>10</v>
      </c>
      <c r="H146" s="2" t="s">
        <v>5</v>
      </c>
    </row>
    <row r="147" spans="1:8" x14ac:dyDescent="0.3">
      <c r="A147" s="2" t="s">
        <v>145</v>
      </c>
      <c r="B147" s="2" t="s">
        <v>152</v>
      </c>
      <c r="C147" s="2" t="s">
        <v>332</v>
      </c>
      <c r="D147" s="2" t="s">
        <v>75</v>
      </c>
      <c r="E147" s="2" t="s">
        <v>167</v>
      </c>
      <c r="F147" s="2" t="s">
        <v>40</v>
      </c>
      <c r="G147" s="2" t="s">
        <v>10</v>
      </c>
      <c r="H147" s="2" t="s">
        <v>5</v>
      </c>
    </row>
    <row r="148" spans="1:8" x14ac:dyDescent="0.3">
      <c r="A148" s="2" t="s">
        <v>145</v>
      </c>
      <c r="B148" s="2" t="s">
        <v>152</v>
      </c>
      <c r="C148" s="2" t="s">
        <v>337</v>
      </c>
      <c r="D148" s="2" t="s">
        <v>75</v>
      </c>
      <c r="E148" s="2" t="s">
        <v>167</v>
      </c>
      <c r="F148" s="2" t="s">
        <v>40</v>
      </c>
      <c r="G148" s="2" t="s">
        <v>10</v>
      </c>
      <c r="H148" s="2" t="s">
        <v>5</v>
      </c>
    </row>
    <row r="149" spans="1:8" x14ac:dyDescent="0.3">
      <c r="A149" s="2" t="s">
        <v>145</v>
      </c>
      <c r="B149" s="2" t="s">
        <v>152</v>
      </c>
      <c r="C149" s="2" t="s">
        <v>171</v>
      </c>
      <c r="D149" s="2" t="s">
        <v>172</v>
      </c>
      <c r="E149" s="2" t="s">
        <v>173</v>
      </c>
      <c r="F149" s="2" t="s">
        <v>174</v>
      </c>
      <c r="G149" s="2" t="s">
        <v>4</v>
      </c>
      <c r="H149" s="2" t="s">
        <v>5</v>
      </c>
    </row>
    <row r="150" spans="1:8" x14ac:dyDescent="0.3">
      <c r="A150" s="2" t="s">
        <v>175</v>
      </c>
      <c r="B150" s="2" t="s">
        <v>27</v>
      </c>
      <c r="C150" s="2" t="s">
        <v>64</v>
      </c>
      <c r="D150" s="2" t="s">
        <v>7</v>
      </c>
      <c r="E150" s="2" t="s">
        <v>120</v>
      </c>
      <c r="F150" s="2" t="s">
        <v>24</v>
      </c>
      <c r="G150" s="2" t="s">
        <v>4</v>
      </c>
      <c r="H150" s="2" t="s">
        <v>5</v>
      </c>
    </row>
    <row r="151" spans="1:8" x14ac:dyDescent="0.3">
      <c r="A151" s="2" t="s">
        <v>175</v>
      </c>
      <c r="B151" s="2" t="s">
        <v>27</v>
      </c>
      <c r="C151" s="2" t="s">
        <v>176</v>
      </c>
      <c r="D151" s="2" t="s">
        <v>7</v>
      </c>
      <c r="E151" s="2" t="s">
        <v>8</v>
      </c>
      <c r="F151" s="2" t="s">
        <v>9</v>
      </c>
      <c r="G151" s="2" t="s">
        <v>10</v>
      </c>
      <c r="H151" s="2" t="s">
        <v>5</v>
      </c>
    </row>
    <row r="152" spans="1:8" x14ac:dyDescent="0.3">
      <c r="A152" s="2" t="s">
        <v>175</v>
      </c>
      <c r="B152" s="2" t="s">
        <v>27</v>
      </c>
      <c r="C152" s="2" t="s">
        <v>179</v>
      </c>
      <c r="D152" s="2" t="s">
        <v>7</v>
      </c>
      <c r="E152" s="2" t="s">
        <v>31</v>
      </c>
      <c r="F152" s="2" t="s">
        <v>32</v>
      </c>
      <c r="G152" s="2" t="s">
        <v>10</v>
      </c>
      <c r="H152" s="2" t="s">
        <v>5</v>
      </c>
    </row>
    <row r="153" spans="1:8" x14ac:dyDescent="0.3">
      <c r="A153" s="2" t="s">
        <v>175</v>
      </c>
      <c r="B153" s="2" t="s">
        <v>27</v>
      </c>
      <c r="C153" s="2" t="s">
        <v>177</v>
      </c>
      <c r="D153" s="2" t="s">
        <v>7</v>
      </c>
      <c r="E153" s="2" t="s">
        <v>31</v>
      </c>
      <c r="F153" s="2" t="s">
        <v>32</v>
      </c>
      <c r="G153" s="2" t="s">
        <v>10</v>
      </c>
      <c r="H153" s="2" t="s">
        <v>11</v>
      </c>
    </row>
    <row r="154" spans="1:8" x14ac:dyDescent="0.3">
      <c r="A154" s="2" t="s">
        <v>175</v>
      </c>
      <c r="B154" s="2" t="s">
        <v>27</v>
      </c>
      <c r="C154" s="2" t="s">
        <v>178</v>
      </c>
      <c r="D154" s="2" t="s">
        <v>7</v>
      </c>
      <c r="E154" s="2" t="s">
        <v>31</v>
      </c>
      <c r="F154" s="2" t="s">
        <v>32</v>
      </c>
      <c r="G154" s="2" t="s">
        <v>10</v>
      </c>
      <c r="H154" s="2" t="s">
        <v>11</v>
      </c>
    </row>
    <row r="155" spans="1:8" x14ac:dyDescent="0.3">
      <c r="A155" s="2" t="s">
        <v>175</v>
      </c>
      <c r="B155" s="2" t="s">
        <v>27</v>
      </c>
      <c r="C155" s="2" t="s">
        <v>73</v>
      </c>
      <c r="D155" s="2" t="s">
        <v>7</v>
      </c>
      <c r="E155" s="2" t="s">
        <v>39</v>
      </c>
      <c r="F155" s="2" t="s">
        <v>40</v>
      </c>
      <c r="G155" s="2" t="s">
        <v>10</v>
      </c>
      <c r="H155" s="2" t="s">
        <v>5</v>
      </c>
    </row>
    <row r="156" spans="1:8" x14ac:dyDescent="0.3">
      <c r="A156" s="2" t="s">
        <v>175</v>
      </c>
      <c r="B156" s="2" t="s">
        <v>27</v>
      </c>
      <c r="C156" s="2" t="s">
        <v>362</v>
      </c>
      <c r="D156" s="2" t="s">
        <v>7</v>
      </c>
      <c r="E156" s="2" t="s">
        <v>14</v>
      </c>
      <c r="F156" s="2" t="s">
        <v>15</v>
      </c>
      <c r="G156" s="2" t="s">
        <v>10</v>
      </c>
      <c r="H156" s="2" t="s">
        <v>5</v>
      </c>
    </row>
    <row r="157" spans="1:8" x14ac:dyDescent="0.3">
      <c r="A157" s="2" t="s">
        <v>175</v>
      </c>
      <c r="B157" s="2" t="s">
        <v>152</v>
      </c>
      <c r="C157" s="2" t="s">
        <v>250</v>
      </c>
      <c r="D157" s="2" t="s">
        <v>75</v>
      </c>
      <c r="E157" s="2" t="s">
        <v>8</v>
      </c>
      <c r="F157" s="2" t="s">
        <v>24</v>
      </c>
      <c r="G157" s="2" t="s">
        <v>10</v>
      </c>
      <c r="H157" s="2" t="s">
        <v>5</v>
      </c>
    </row>
    <row r="158" spans="1:8" x14ac:dyDescent="0.3">
      <c r="A158" s="2" t="s">
        <v>175</v>
      </c>
      <c r="B158" s="2" t="s">
        <v>152</v>
      </c>
      <c r="C158" s="2" t="s">
        <v>182</v>
      </c>
      <c r="D158" s="2" t="s">
        <v>75</v>
      </c>
      <c r="E158" s="2" t="s">
        <v>39</v>
      </c>
      <c r="F158" s="2" t="s">
        <v>32</v>
      </c>
      <c r="G158" s="2" t="s">
        <v>10</v>
      </c>
      <c r="H158" s="2" t="s">
        <v>5</v>
      </c>
    </row>
    <row r="159" spans="1:8" x14ac:dyDescent="0.3">
      <c r="A159" s="2" t="s">
        <v>175</v>
      </c>
      <c r="B159" s="2" t="s">
        <v>152</v>
      </c>
      <c r="C159" s="2" t="s">
        <v>183</v>
      </c>
      <c r="D159" s="2" t="s">
        <v>75</v>
      </c>
      <c r="E159" s="2" t="s">
        <v>39</v>
      </c>
      <c r="F159" s="2" t="s">
        <v>32</v>
      </c>
      <c r="G159" s="2" t="s">
        <v>10</v>
      </c>
      <c r="H159" s="2" t="s">
        <v>5</v>
      </c>
    </row>
    <row r="160" spans="1:8" x14ac:dyDescent="0.3">
      <c r="A160" s="2" t="s">
        <v>175</v>
      </c>
      <c r="B160" s="2" t="s">
        <v>152</v>
      </c>
      <c r="C160" s="2" t="s">
        <v>184</v>
      </c>
      <c r="D160" s="2" t="s">
        <v>75</v>
      </c>
      <c r="E160" s="2" t="s">
        <v>39</v>
      </c>
      <c r="F160" s="2" t="s">
        <v>32</v>
      </c>
      <c r="G160" s="2" t="s">
        <v>10</v>
      </c>
      <c r="H160" s="2" t="s">
        <v>5</v>
      </c>
    </row>
    <row r="161" spans="1:8" x14ac:dyDescent="0.3">
      <c r="A161" s="2" t="s">
        <v>175</v>
      </c>
      <c r="B161" s="2" t="s">
        <v>152</v>
      </c>
      <c r="C161" s="2" t="s">
        <v>185</v>
      </c>
      <c r="D161" s="2" t="s">
        <v>75</v>
      </c>
      <c r="E161" s="2" t="s">
        <v>14</v>
      </c>
      <c r="F161" s="2" t="s">
        <v>46</v>
      </c>
      <c r="G161" s="2" t="s">
        <v>10</v>
      </c>
      <c r="H161" s="2" t="s">
        <v>5</v>
      </c>
    </row>
    <row r="162" spans="1:8" x14ac:dyDescent="0.3">
      <c r="A162" s="2" t="s">
        <v>175</v>
      </c>
      <c r="B162" s="2" t="s">
        <v>152</v>
      </c>
      <c r="C162" s="2" t="s">
        <v>186</v>
      </c>
      <c r="D162" s="2" t="s">
        <v>75</v>
      </c>
      <c r="E162" s="2" t="s">
        <v>14</v>
      </c>
      <c r="F162" s="2" t="s">
        <v>46</v>
      </c>
      <c r="G162" s="2" t="s">
        <v>10</v>
      </c>
      <c r="H162" s="2" t="s">
        <v>5</v>
      </c>
    </row>
    <row r="163" spans="1:8" x14ac:dyDescent="0.3">
      <c r="A163" s="2" t="s">
        <v>175</v>
      </c>
      <c r="B163" s="2" t="s">
        <v>152</v>
      </c>
      <c r="C163" s="2" t="s">
        <v>282</v>
      </c>
      <c r="D163" s="2" t="s">
        <v>75</v>
      </c>
      <c r="E163" s="2" t="s">
        <v>167</v>
      </c>
      <c r="F163" s="2" t="s">
        <v>40</v>
      </c>
      <c r="G163" s="2" t="s">
        <v>10</v>
      </c>
      <c r="H163" s="2" t="s">
        <v>5</v>
      </c>
    </row>
    <row r="164" spans="1:8" x14ac:dyDescent="0.3">
      <c r="A164" s="2" t="s">
        <v>175</v>
      </c>
      <c r="B164" s="2" t="s">
        <v>152</v>
      </c>
      <c r="C164" s="2" t="s">
        <v>188</v>
      </c>
      <c r="D164" s="2" t="s">
        <v>75</v>
      </c>
      <c r="E164" s="2" t="s">
        <v>167</v>
      </c>
      <c r="F164" s="2" t="s">
        <v>40</v>
      </c>
      <c r="G164" s="2" t="s">
        <v>10</v>
      </c>
      <c r="H164" s="2" t="s">
        <v>5</v>
      </c>
    </row>
    <row r="165" spans="1:8" x14ac:dyDescent="0.3">
      <c r="A165" s="2" t="s">
        <v>175</v>
      </c>
      <c r="B165" s="2" t="s">
        <v>152</v>
      </c>
      <c r="C165" s="2" t="s">
        <v>338</v>
      </c>
      <c r="D165" s="2" t="s">
        <v>75</v>
      </c>
      <c r="E165" s="2" t="s">
        <v>167</v>
      </c>
      <c r="F165" s="2" t="s">
        <v>40</v>
      </c>
      <c r="G165" s="2" t="s">
        <v>10</v>
      </c>
      <c r="H165" s="2" t="s">
        <v>11</v>
      </c>
    </row>
    <row r="166" spans="1:8" x14ac:dyDescent="0.3">
      <c r="A166" s="2" t="s">
        <v>175</v>
      </c>
      <c r="B166" s="2" t="s">
        <v>152</v>
      </c>
      <c r="C166" s="2" t="s">
        <v>364</v>
      </c>
      <c r="D166" s="2" t="s">
        <v>75</v>
      </c>
      <c r="E166" s="2" t="s">
        <v>167</v>
      </c>
      <c r="F166" s="2" t="s">
        <v>40</v>
      </c>
      <c r="G166" s="2" t="s">
        <v>4</v>
      </c>
      <c r="H166" s="2" t="s">
        <v>5</v>
      </c>
    </row>
    <row r="167" spans="1:8" x14ac:dyDescent="0.3">
      <c r="A167" s="2" t="s">
        <v>175</v>
      </c>
      <c r="B167" s="2" t="s">
        <v>152</v>
      </c>
      <c r="C167" s="2" t="s">
        <v>187</v>
      </c>
      <c r="D167" s="2" t="s">
        <v>172</v>
      </c>
      <c r="E167" s="2" t="s">
        <v>173</v>
      </c>
      <c r="F167" s="2" t="s">
        <v>174</v>
      </c>
      <c r="G167" s="2" t="s">
        <v>4</v>
      </c>
      <c r="H167" s="2" t="s">
        <v>5</v>
      </c>
    </row>
    <row r="168" spans="1:8" x14ac:dyDescent="0.3">
      <c r="A168" s="2" t="s">
        <v>175</v>
      </c>
      <c r="B168" s="2" t="s">
        <v>152</v>
      </c>
      <c r="C168" s="2" t="s">
        <v>317</v>
      </c>
      <c r="D168" s="2" t="s">
        <v>172</v>
      </c>
      <c r="E168" s="2" t="s">
        <v>167</v>
      </c>
      <c r="F168" s="2" t="s">
        <v>174</v>
      </c>
      <c r="G168" s="2" t="s">
        <v>4</v>
      </c>
      <c r="H168" s="2" t="s">
        <v>11</v>
      </c>
    </row>
    <row r="169" spans="1:8" x14ac:dyDescent="0.3">
      <c r="A169" s="2" t="s">
        <v>175</v>
      </c>
      <c r="B169" s="2" t="s">
        <v>152</v>
      </c>
      <c r="C169" s="2" t="s">
        <v>318</v>
      </c>
      <c r="D169" s="2" t="s">
        <v>172</v>
      </c>
      <c r="E169" s="2" t="s">
        <v>173</v>
      </c>
      <c r="F169" s="2" t="s">
        <v>174</v>
      </c>
      <c r="G169" s="2" t="s">
        <v>4</v>
      </c>
      <c r="H169" s="2" t="s">
        <v>5</v>
      </c>
    </row>
    <row r="170" spans="1:8" x14ac:dyDescent="0.3">
      <c r="A170" s="2" t="s">
        <v>189</v>
      </c>
      <c r="B170" s="2" t="s">
        <v>27</v>
      </c>
      <c r="C170" s="2" t="s">
        <v>90</v>
      </c>
      <c r="D170" s="2" t="s">
        <v>7</v>
      </c>
      <c r="E170" s="2" t="s">
        <v>120</v>
      </c>
      <c r="F170" s="2" t="s">
        <v>26</v>
      </c>
      <c r="G170" s="2" t="s">
        <v>4</v>
      </c>
      <c r="H170" s="2" t="s">
        <v>5</v>
      </c>
    </row>
    <row r="171" spans="1:8" x14ac:dyDescent="0.3">
      <c r="A171" s="2" t="s">
        <v>189</v>
      </c>
      <c r="B171" s="2" t="s">
        <v>27</v>
      </c>
      <c r="C171" s="2" t="s">
        <v>191</v>
      </c>
      <c r="D171" s="2" t="s">
        <v>7</v>
      </c>
      <c r="E171" s="2" t="s">
        <v>8</v>
      </c>
      <c r="F171" s="2" t="s">
        <v>32</v>
      </c>
      <c r="G171" s="2" t="s">
        <v>10</v>
      </c>
      <c r="H171" s="2" t="s">
        <v>11</v>
      </c>
    </row>
    <row r="172" spans="1:8" x14ac:dyDescent="0.3">
      <c r="A172" s="2" t="s">
        <v>189</v>
      </c>
      <c r="B172" s="2" t="s">
        <v>27</v>
      </c>
      <c r="C172" s="2" t="s">
        <v>47</v>
      </c>
      <c r="D172" s="2" t="s">
        <v>7</v>
      </c>
      <c r="E172" s="2" t="s">
        <v>39</v>
      </c>
      <c r="F172" s="2" t="s">
        <v>40</v>
      </c>
      <c r="G172" s="2" t="s">
        <v>10</v>
      </c>
      <c r="H172" s="2" t="s">
        <v>5</v>
      </c>
    </row>
    <row r="173" spans="1:8" x14ac:dyDescent="0.3">
      <c r="A173" s="2" t="s">
        <v>189</v>
      </c>
      <c r="B173" s="2" t="s">
        <v>27</v>
      </c>
      <c r="C173" s="2" t="s">
        <v>356</v>
      </c>
      <c r="D173" s="2" t="s">
        <v>7</v>
      </c>
      <c r="E173" s="2" t="s">
        <v>14</v>
      </c>
      <c r="F173" s="2" t="s">
        <v>15</v>
      </c>
      <c r="G173" s="2" t="s">
        <v>10</v>
      </c>
      <c r="H173" s="2" t="s">
        <v>5</v>
      </c>
    </row>
    <row r="174" spans="1:8" x14ac:dyDescent="0.3">
      <c r="A174" s="2" t="s">
        <v>189</v>
      </c>
      <c r="B174" s="2" t="s">
        <v>194</v>
      </c>
      <c r="C174" s="2" t="s">
        <v>206</v>
      </c>
      <c r="D174" s="2" t="s">
        <v>75</v>
      </c>
      <c r="E174" s="2" t="s">
        <v>8</v>
      </c>
      <c r="F174" s="2" t="s">
        <v>26</v>
      </c>
      <c r="G174" s="2" t="s">
        <v>10</v>
      </c>
      <c r="H174" s="2" t="s">
        <v>5</v>
      </c>
    </row>
    <row r="175" spans="1:8" x14ac:dyDescent="0.3">
      <c r="A175" s="2" t="s">
        <v>189</v>
      </c>
      <c r="B175" s="2" t="s">
        <v>194</v>
      </c>
      <c r="C175" s="2" t="s">
        <v>195</v>
      </c>
      <c r="D175" s="2" t="s">
        <v>75</v>
      </c>
      <c r="E175" s="2" t="s">
        <v>31</v>
      </c>
      <c r="F175" s="2" t="s">
        <v>9</v>
      </c>
      <c r="G175" s="2" t="s">
        <v>10</v>
      </c>
      <c r="H175" s="2" t="s">
        <v>5</v>
      </c>
    </row>
    <row r="176" spans="1:8" x14ac:dyDescent="0.3">
      <c r="A176" s="2" t="s">
        <v>189</v>
      </c>
      <c r="B176" s="2" t="s">
        <v>194</v>
      </c>
      <c r="C176" s="2" t="s">
        <v>203</v>
      </c>
      <c r="D176" s="2" t="s">
        <v>75</v>
      </c>
      <c r="E176" s="2" t="s">
        <v>39</v>
      </c>
      <c r="F176" s="2" t="s">
        <v>32</v>
      </c>
      <c r="G176" s="2" t="s">
        <v>10</v>
      </c>
      <c r="H176" s="2" t="s">
        <v>11</v>
      </c>
    </row>
    <row r="177" spans="1:8" x14ac:dyDescent="0.3">
      <c r="A177" s="2" t="s">
        <v>189</v>
      </c>
      <c r="B177" s="2" t="s">
        <v>194</v>
      </c>
      <c r="C177" s="2" t="s">
        <v>196</v>
      </c>
      <c r="D177" s="2" t="s">
        <v>75</v>
      </c>
      <c r="E177" s="2" t="s">
        <v>39</v>
      </c>
      <c r="F177" s="2" t="s">
        <v>32</v>
      </c>
      <c r="G177" s="2" t="s">
        <v>10</v>
      </c>
      <c r="H177" s="2" t="s">
        <v>5</v>
      </c>
    </row>
    <row r="178" spans="1:8" x14ac:dyDescent="0.3">
      <c r="A178" s="2" t="s">
        <v>189</v>
      </c>
      <c r="B178" s="2" t="s">
        <v>194</v>
      </c>
      <c r="C178" s="2" t="s">
        <v>199</v>
      </c>
      <c r="D178" s="2" t="s">
        <v>75</v>
      </c>
      <c r="E178" s="2" t="s">
        <v>14</v>
      </c>
      <c r="F178" s="2" t="s">
        <v>46</v>
      </c>
      <c r="G178" s="2" t="s">
        <v>10</v>
      </c>
      <c r="H178" s="2" t="s">
        <v>5</v>
      </c>
    </row>
    <row r="179" spans="1:8" x14ac:dyDescent="0.3">
      <c r="A179" s="2" t="s">
        <v>189</v>
      </c>
      <c r="B179" s="2" t="s">
        <v>194</v>
      </c>
      <c r="C179" s="2" t="s">
        <v>200</v>
      </c>
      <c r="D179" s="2" t="s">
        <v>75</v>
      </c>
      <c r="E179" s="2" t="s">
        <v>14</v>
      </c>
      <c r="F179" s="2" t="s">
        <v>46</v>
      </c>
      <c r="G179" s="2" t="s">
        <v>10</v>
      </c>
      <c r="H179" s="2" t="s">
        <v>5</v>
      </c>
    </row>
    <row r="180" spans="1:8" x14ac:dyDescent="0.3">
      <c r="A180" s="2" t="s">
        <v>189</v>
      </c>
      <c r="B180" s="2" t="s">
        <v>194</v>
      </c>
      <c r="C180" s="2" t="s">
        <v>201</v>
      </c>
      <c r="D180" s="2" t="s">
        <v>75</v>
      </c>
      <c r="E180" s="2" t="s">
        <v>14</v>
      </c>
      <c r="F180" s="2" t="s">
        <v>46</v>
      </c>
      <c r="G180" s="2" t="s">
        <v>10</v>
      </c>
      <c r="H180" s="2" t="s">
        <v>5</v>
      </c>
    </row>
    <row r="181" spans="1:8" x14ac:dyDescent="0.3">
      <c r="A181" s="2" t="s">
        <v>189</v>
      </c>
      <c r="B181" s="2" t="s">
        <v>194</v>
      </c>
      <c r="C181" s="2" t="s">
        <v>202</v>
      </c>
      <c r="D181" s="2" t="s">
        <v>75</v>
      </c>
      <c r="E181" s="2" t="s">
        <v>14</v>
      </c>
      <c r="F181" s="2" t="s">
        <v>46</v>
      </c>
      <c r="G181" s="2" t="s">
        <v>10</v>
      </c>
      <c r="H181" s="2" t="s">
        <v>11</v>
      </c>
    </row>
    <row r="182" spans="1:8" x14ac:dyDescent="0.3">
      <c r="A182" s="2" t="s">
        <v>189</v>
      </c>
      <c r="B182" s="2" t="s">
        <v>194</v>
      </c>
      <c r="C182" s="2" t="s">
        <v>197</v>
      </c>
      <c r="D182" s="2" t="s">
        <v>75</v>
      </c>
      <c r="E182" s="2" t="s">
        <v>14</v>
      </c>
      <c r="F182" s="2" t="s">
        <v>46</v>
      </c>
      <c r="G182" s="2" t="s">
        <v>10</v>
      </c>
      <c r="H182" s="2" t="s">
        <v>5</v>
      </c>
    </row>
    <row r="183" spans="1:8" x14ac:dyDescent="0.3">
      <c r="A183" s="2" t="s">
        <v>189</v>
      </c>
      <c r="B183" s="2" t="s">
        <v>204</v>
      </c>
      <c r="C183" s="2" t="s">
        <v>207</v>
      </c>
      <c r="D183" s="2" t="s">
        <v>75</v>
      </c>
      <c r="E183" s="2" t="s">
        <v>8</v>
      </c>
      <c r="F183" s="2" t="s">
        <v>9</v>
      </c>
      <c r="G183" s="2" t="s">
        <v>10</v>
      </c>
      <c r="H183" s="2" t="s">
        <v>5</v>
      </c>
    </row>
    <row r="184" spans="1:8" x14ac:dyDescent="0.3">
      <c r="A184" s="2" t="s">
        <v>189</v>
      </c>
      <c r="B184" s="2" t="s">
        <v>204</v>
      </c>
      <c r="C184" s="2" t="s">
        <v>213</v>
      </c>
      <c r="D184" s="2" t="s">
        <v>75</v>
      </c>
      <c r="E184" s="2" t="s">
        <v>39</v>
      </c>
      <c r="F184" s="2" t="s">
        <v>32</v>
      </c>
      <c r="G184" s="2" t="s">
        <v>10</v>
      </c>
      <c r="H184" s="2" t="s">
        <v>11</v>
      </c>
    </row>
    <row r="185" spans="1:8" x14ac:dyDescent="0.3">
      <c r="A185" s="2" t="s">
        <v>189</v>
      </c>
      <c r="B185" s="2" t="s">
        <v>204</v>
      </c>
      <c r="C185" s="2" t="s">
        <v>208</v>
      </c>
      <c r="D185" s="2" t="s">
        <v>75</v>
      </c>
      <c r="E185" s="2" t="s">
        <v>39</v>
      </c>
      <c r="F185" s="2" t="s">
        <v>32</v>
      </c>
      <c r="G185" s="2" t="s">
        <v>10</v>
      </c>
      <c r="H185" s="2" t="s">
        <v>5</v>
      </c>
    </row>
    <row r="186" spans="1:8" x14ac:dyDescent="0.3">
      <c r="A186" s="2" t="s">
        <v>189</v>
      </c>
      <c r="B186" s="2" t="s">
        <v>204</v>
      </c>
      <c r="C186" s="2" t="s">
        <v>209</v>
      </c>
      <c r="D186" s="2" t="s">
        <v>75</v>
      </c>
      <c r="E186" s="2" t="s">
        <v>39</v>
      </c>
      <c r="F186" s="2" t="s">
        <v>32</v>
      </c>
      <c r="G186" s="2" t="s">
        <v>10</v>
      </c>
      <c r="H186" s="2" t="s">
        <v>11</v>
      </c>
    </row>
    <row r="187" spans="1:8" x14ac:dyDescent="0.3">
      <c r="A187" s="2" t="s">
        <v>189</v>
      </c>
      <c r="B187" s="2" t="s">
        <v>204</v>
      </c>
      <c r="C187" s="2" t="s">
        <v>210</v>
      </c>
      <c r="D187" s="2" t="s">
        <v>75</v>
      </c>
      <c r="E187" s="2" t="s">
        <v>39</v>
      </c>
      <c r="F187" s="2" t="s">
        <v>32</v>
      </c>
      <c r="G187" s="2" t="s">
        <v>10</v>
      </c>
      <c r="H187" s="2" t="s">
        <v>5</v>
      </c>
    </row>
    <row r="188" spans="1:8" x14ac:dyDescent="0.3">
      <c r="A188" s="2" t="s">
        <v>189</v>
      </c>
      <c r="B188" s="2" t="s">
        <v>204</v>
      </c>
      <c r="C188" s="2" t="s">
        <v>212</v>
      </c>
      <c r="D188" s="2" t="s">
        <v>75</v>
      </c>
      <c r="E188" s="2" t="s">
        <v>14</v>
      </c>
      <c r="F188" s="2" t="s">
        <v>46</v>
      </c>
      <c r="G188" s="2" t="s">
        <v>10</v>
      </c>
      <c r="H188" s="2" t="s">
        <v>5</v>
      </c>
    </row>
    <row r="189" spans="1:8" x14ac:dyDescent="0.3">
      <c r="A189" s="2" t="s">
        <v>189</v>
      </c>
      <c r="B189" s="2" t="s">
        <v>204</v>
      </c>
      <c r="C189" s="2" t="s">
        <v>214</v>
      </c>
      <c r="D189" s="2" t="s">
        <v>75</v>
      </c>
      <c r="E189" s="2" t="s">
        <v>14</v>
      </c>
      <c r="F189" s="2" t="s">
        <v>46</v>
      </c>
      <c r="G189" s="2" t="s">
        <v>10</v>
      </c>
      <c r="H189" s="2" t="s">
        <v>5</v>
      </c>
    </row>
    <row r="190" spans="1:8" x14ac:dyDescent="0.3">
      <c r="A190" s="2" t="s">
        <v>189</v>
      </c>
      <c r="B190" s="2" t="s">
        <v>204</v>
      </c>
      <c r="C190" s="2" t="s">
        <v>205</v>
      </c>
      <c r="D190" s="2" t="s">
        <v>172</v>
      </c>
      <c r="E190" s="2" t="s">
        <v>173</v>
      </c>
      <c r="F190" s="2" t="s">
        <v>174</v>
      </c>
      <c r="G190" s="2" t="s">
        <v>4</v>
      </c>
      <c r="H190" s="2" t="s">
        <v>5</v>
      </c>
    </row>
    <row r="191" spans="1:8" x14ac:dyDescent="0.3">
      <c r="A191" s="2" t="s">
        <v>189</v>
      </c>
      <c r="B191" s="2" t="s">
        <v>204</v>
      </c>
      <c r="C191" s="2" t="s">
        <v>339</v>
      </c>
      <c r="D191" s="2" t="s">
        <v>172</v>
      </c>
      <c r="E191" s="2" t="s">
        <v>173</v>
      </c>
      <c r="F191" s="2" t="s">
        <v>174</v>
      </c>
      <c r="G191" s="2" t="s">
        <v>4</v>
      </c>
      <c r="H191" s="2" t="s">
        <v>5</v>
      </c>
    </row>
    <row r="192" spans="1:8" x14ac:dyDescent="0.3">
      <c r="A192" s="2" t="s">
        <v>189</v>
      </c>
      <c r="B192" s="2" t="s">
        <v>204</v>
      </c>
      <c r="C192" s="2" t="s">
        <v>340</v>
      </c>
      <c r="D192" s="2" t="s">
        <v>172</v>
      </c>
      <c r="E192" s="2" t="s">
        <v>173</v>
      </c>
      <c r="F192" s="2" t="s">
        <v>174</v>
      </c>
      <c r="G192" s="2" t="s">
        <v>4</v>
      </c>
      <c r="H192" s="2" t="s">
        <v>5</v>
      </c>
    </row>
    <row r="193" spans="1:8" x14ac:dyDescent="0.3">
      <c r="A193" s="2" t="s">
        <v>189</v>
      </c>
      <c r="B193" s="2" t="s">
        <v>204</v>
      </c>
      <c r="C193" s="2" t="s">
        <v>341</v>
      </c>
      <c r="D193" s="2" t="s">
        <v>172</v>
      </c>
      <c r="E193" s="2" t="s">
        <v>173</v>
      </c>
      <c r="F193" s="2" t="s">
        <v>174</v>
      </c>
      <c r="G193" s="2" t="s">
        <v>4</v>
      </c>
      <c r="H193" s="2" t="s">
        <v>5</v>
      </c>
    </row>
    <row r="194" spans="1:8" x14ac:dyDescent="0.3">
      <c r="A194" s="2" t="s">
        <v>189</v>
      </c>
      <c r="B194" s="2" t="s">
        <v>204</v>
      </c>
      <c r="C194" s="2" t="s">
        <v>342</v>
      </c>
      <c r="D194" s="2" t="s">
        <v>172</v>
      </c>
      <c r="E194" s="2" t="s">
        <v>173</v>
      </c>
      <c r="F194" s="2" t="s">
        <v>174</v>
      </c>
      <c r="G194" s="2" t="s">
        <v>4</v>
      </c>
      <c r="H194" s="2" t="s">
        <v>5</v>
      </c>
    </row>
    <row r="195" spans="1:8" x14ac:dyDescent="0.3">
      <c r="A195" s="2" t="s">
        <v>189</v>
      </c>
      <c r="B195" s="2" t="s">
        <v>204</v>
      </c>
      <c r="C195" s="2" t="s">
        <v>343</v>
      </c>
      <c r="D195" s="2" t="s">
        <v>172</v>
      </c>
      <c r="E195" s="2" t="s">
        <v>173</v>
      </c>
      <c r="F195" s="2" t="s">
        <v>174</v>
      </c>
      <c r="G195" s="2" t="s">
        <v>4</v>
      </c>
      <c r="H195" s="2" t="s">
        <v>5</v>
      </c>
    </row>
    <row r="196" spans="1:8" x14ac:dyDescent="0.3">
      <c r="A196" s="2" t="s">
        <v>189</v>
      </c>
      <c r="B196" s="2" t="s">
        <v>319</v>
      </c>
      <c r="C196" s="2" t="s">
        <v>216</v>
      </c>
      <c r="D196" s="2" t="s">
        <v>75</v>
      </c>
      <c r="E196" s="2" t="s">
        <v>31</v>
      </c>
      <c r="F196" s="2" t="s">
        <v>9</v>
      </c>
      <c r="G196" s="2" t="s">
        <v>10</v>
      </c>
      <c r="H196" s="2" t="s">
        <v>5</v>
      </c>
    </row>
    <row r="197" spans="1:8" x14ac:dyDescent="0.3">
      <c r="A197" s="2" t="s">
        <v>189</v>
      </c>
      <c r="B197" s="2" t="s">
        <v>319</v>
      </c>
      <c r="C197" s="2" t="s">
        <v>215</v>
      </c>
      <c r="D197" s="2" t="s">
        <v>75</v>
      </c>
      <c r="E197" s="2" t="s">
        <v>8</v>
      </c>
      <c r="F197" s="2" t="s">
        <v>9</v>
      </c>
      <c r="G197" s="2" t="s">
        <v>10</v>
      </c>
      <c r="H197" s="2" t="s">
        <v>5</v>
      </c>
    </row>
    <row r="198" spans="1:8" x14ac:dyDescent="0.3">
      <c r="A198" s="2" t="s">
        <v>189</v>
      </c>
      <c r="B198" s="2" t="s">
        <v>319</v>
      </c>
      <c r="C198" s="2" t="s">
        <v>217</v>
      </c>
      <c r="D198" s="2" t="s">
        <v>75</v>
      </c>
      <c r="E198" s="2" t="s">
        <v>39</v>
      </c>
      <c r="F198" s="2" t="s">
        <v>32</v>
      </c>
      <c r="G198" s="2" t="s">
        <v>10</v>
      </c>
      <c r="H198" s="2" t="s">
        <v>5</v>
      </c>
    </row>
    <row r="199" spans="1:8" x14ac:dyDescent="0.3">
      <c r="A199" s="2" t="s">
        <v>189</v>
      </c>
      <c r="B199" s="2" t="s">
        <v>319</v>
      </c>
      <c r="C199" s="2" t="s">
        <v>211</v>
      </c>
      <c r="D199" s="2" t="s">
        <v>75</v>
      </c>
      <c r="E199" s="2" t="s">
        <v>14</v>
      </c>
      <c r="F199" s="2" t="s">
        <v>46</v>
      </c>
      <c r="G199" s="2" t="s">
        <v>10</v>
      </c>
      <c r="H199" s="2" t="s">
        <v>5</v>
      </c>
    </row>
    <row r="200" spans="1:8" x14ac:dyDescent="0.3">
      <c r="A200" s="2" t="s">
        <v>189</v>
      </c>
      <c r="B200" s="2" t="s">
        <v>319</v>
      </c>
      <c r="C200" s="2" t="s">
        <v>198</v>
      </c>
      <c r="D200" s="2" t="s">
        <v>75</v>
      </c>
      <c r="E200" s="2" t="s">
        <v>14</v>
      </c>
      <c r="F200" s="2" t="s">
        <v>46</v>
      </c>
      <c r="G200" s="2" t="s">
        <v>10</v>
      </c>
      <c r="H200" s="2" t="s">
        <v>5</v>
      </c>
    </row>
    <row r="201" spans="1:8" x14ac:dyDescent="0.3">
      <c r="A201" s="2" t="s">
        <v>189</v>
      </c>
      <c r="B201" s="2" t="s">
        <v>319</v>
      </c>
      <c r="C201" s="2" t="s">
        <v>344</v>
      </c>
      <c r="D201" s="2" t="s">
        <v>172</v>
      </c>
      <c r="E201" s="2" t="s">
        <v>173</v>
      </c>
      <c r="F201" s="2" t="s">
        <v>174</v>
      </c>
      <c r="G201" s="2" t="s">
        <v>4</v>
      </c>
      <c r="H201" s="2" t="s">
        <v>5</v>
      </c>
    </row>
    <row r="202" spans="1:8" x14ac:dyDescent="0.3">
      <c r="A202" s="2" t="s">
        <v>189</v>
      </c>
      <c r="B202" s="2" t="s">
        <v>319</v>
      </c>
      <c r="C202" s="2" t="s">
        <v>345</v>
      </c>
      <c r="D202" s="2" t="s">
        <v>172</v>
      </c>
      <c r="E202" s="2" t="s">
        <v>173</v>
      </c>
      <c r="F202" s="2" t="s">
        <v>346</v>
      </c>
      <c r="G202" s="2" t="s">
        <v>4</v>
      </c>
      <c r="H202" s="2" t="s">
        <v>5</v>
      </c>
    </row>
    <row r="203" spans="1:8" x14ac:dyDescent="0.3">
      <c r="A203" s="2" t="s">
        <v>189</v>
      </c>
      <c r="B203" s="2" t="s">
        <v>319</v>
      </c>
      <c r="C203" s="2" t="s">
        <v>347</v>
      </c>
      <c r="D203" s="2" t="s">
        <v>172</v>
      </c>
      <c r="E203" s="2" t="s">
        <v>173</v>
      </c>
      <c r="F203" s="2" t="s">
        <v>346</v>
      </c>
      <c r="G203" s="2" t="s">
        <v>4</v>
      </c>
      <c r="H203" s="2" t="s">
        <v>5</v>
      </c>
    </row>
    <row r="204" spans="1:8" x14ac:dyDescent="0.3">
      <c r="A204" s="2" t="s">
        <v>189</v>
      </c>
      <c r="B204" s="2" t="s">
        <v>319</v>
      </c>
      <c r="C204" s="2" t="s">
        <v>348</v>
      </c>
      <c r="D204" s="2" t="s">
        <v>172</v>
      </c>
      <c r="E204" s="2" t="s">
        <v>173</v>
      </c>
      <c r="F204" s="2" t="s">
        <v>346</v>
      </c>
      <c r="G204" s="2" t="s">
        <v>4</v>
      </c>
      <c r="H204" s="2" t="s">
        <v>11</v>
      </c>
    </row>
    <row r="205" spans="1:8" x14ac:dyDescent="0.3">
      <c r="A205" s="2" t="s">
        <v>218</v>
      </c>
      <c r="B205" s="2" t="s">
        <v>27</v>
      </c>
      <c r="C205" s="2" t="s">
        <v>233</v>
      </c>
      <c r="D205" s="2" t="s">
        <v>7</v>
      </c>
      <c r="E205" s="2" t="s">
        <v>120</v>
      </c>
      <c r="F205" s="2" t="s">
        <v>26</v>
      </c>
      <c r="G205" s="2" t="s">
        <v>4</v>
      </c>
      <c r="H205" s="2" t="s">
        <v>5</v>
      </c>
    </row>
    <row r="206" spans="1:8" x14ac:dyDescent="0.3">
      <c r="A206" s="2" t="s">
        <v>218</v>
      </c>
      <c r="B206" s="2" t="s">
        <v>27</v>
      </c>
      <c r="C206" s="2" t="s">
        <v>141</v>
      </c>
      <c r="D206" s="2" t="s">
        <v>7</v>
      </c>
      <c r="E206" s="2" t="s">
        <v>31</v>
      </c>
      <c r="F206" s="2" t="s">
        <v>32</v>
      </c>
      <c r="G206" s="2" t="s">
        <v>10</v>
      </c>
      <c r="H206" s="2" t="s">
        <v>5</v>
      </c>
    </row>
    <row r="207" spans="1:8" x14ac:dyDescent="0.3">
      <c r="A207" s="2" t="s">
        <v>218</v>
      </c>
      <c r="B207" s="2" t="s">
        <v>27</v>
      </c>
      <c r="C207" s="2" t="s">
        <v>221</v>
      </c>
      <c r="D207" s="2" t="s">
        <v>7</v>
      </c>
      <c r="E207" s="2" t="s">
        <v>8</v>
      </c>
      <c r="F207" s="2" t="s">
        <v>32</v>
      </c>
      <c r="G207" s="2" t="s">
        <v>10</v>
      </c>
      <c r="H207" s="2" t="s">
        <v>11</v>
      </c>
    </row>
    <row r="208" spans="1:8" x14ac:dyDescent="0.3">
      <c r="A208" s="2" t="s">
        <v>218</v>
      </c>
      <c r="B208" s="2" t="s">
        <v>27</v>
      </c>
      <c r="C208" s="2" t="s">
        <v>222</v>
      </c>
      <c r="D208" s="2" t="s">
        <v>7</v>
      </c>
      <c r="E208" s="2" t="s">
        <v>39</v>
      </c>
      <c r="F208" s="2" t="s">
        <v>40</v>
      </c>
      <c r="G208" s="2" t="s">
        <v>10</v>
      </c>
      <c r="H208" s="2" t="s">
        <v>5</v>
      </c>
    </row>
    <row r="209" spans="1:8" x14ac:dyDescent="0.3">
      <c r="A209" s="2" t="s">
        <v>218</v>
      </c>
      <c r="B209" s="2" t="s">
        <v>27</v>
      </c>
      <c r="C209" s="2" t="s">
        <v>363</v>
      </c>
      <c r="D209" s="2" t="s">
        <v>7</v>
      </c>
      <c r="E209" s="2" t="s">
        <v>14</v>
      </c>
      <c r="F209" s="2" t="s">
        <v>15</v>
      </c>
      <c r="G209" s="2" t="s">
        <v>10</v>
      </c>
      <c r="H209" s="2" t="s">
        <v>5</v>
      </c>
    </row>
    <row r="210" spans="1:8" x14ac:dyDescent="0.3">
      <c r="A210" s="2" t="s">
        <v>218</v>
      </c>
      <c r="B210" s="2" t="s">
        <v>223</v>
      </c>
      <c r="C210" s="2" t="s">
        <v>226</v>
      </c>
      <c r="D210" s="2" t="s">
        <v>75</v>
      </c>
      <c r="E210" s="2" t="s">
        <v>8</v>
      </c>
      <c r="F210" s="2" t="s">
        <v>32</v>
      </c>
      <c r="G210" s="2" t="s">
        <v>10</v>
      </c>
      <c r="H210" s="2" t="s">
        <v>5</v>
      </c>
    </row>
    <row r="211" spans="1:8" x14ac:dyDescent="0.3">
      <c r="A211" s="2" t="s">
        <v>218</v>
      </c>
      <c r="B211" s="2" t="s">
        <v>223</v>
      </c>
      <c r="C211" s="2" t="s">
        <v>225</v>
      </c>
      <c r="D211" s="2" t="s">
        <v>75</v>
      </c>
      <c r="E211" s="2" t="s">
        <v>14</v>
      </c>
      <c r="F211" s="2" t="s">
        <v>46</v>
      </c>
      <c r="G211" s="2" t="s">
        <v>10</v>
      </c>
      <c r="H211" s="2" t="s">
        <v>5</v>
      </c>
    </row>
    <row r="212" spans="1:8" x14ac:dyDescent="0.3">
      <c r="A212" s="2" t="s">
        <v>218</v>
      </c>
      <c r="B212" s="2" t="s">
        <v>223</v>
      </c>
      <c r="C212" s="2" t="s">
        <v>230</v>
      </c>
      <c r="D212" s="2" t="s">
        <v>75</v>
      </c>
      <c r="E212" s="2" t="s">
        <v>14</v>
      </c>
      <c r="F212" s="2" t="s">
        <v>46</v>
      </c>
      <c r="G212" s="2" t="s">
        <v>10</v>
      </c>
      <c r="H212" s="2" t="s">
        <v>5</v>
      </c>
    </row>
    <row r="213" spans="1:8" x14ac:dyDescent="0.3">
      <c r="A213" s="2" t="s">
        <v>218</v>
      </c>
      <c r="B213" s="2" t="s">
        <v>223</v>
      </c>
      <c r="C213" s="2" t="s">
        <v>349</v>
      </c>
      <c r="D213" s="2" t="s">
        <v>75</v>
      </c>
      <c r="E213" s="2" t="s">
        <v>167</v>
      </c>
      <c r="F213" s="2" t="s">
        <v>40</v>
      </c>
      <c r="G213" s="2" t="s">
        <v>10</v>
      </c>
      <c r="H213" s="2" t="s">
        <v>5</v>
      </c>
    </row>
    <row r="214" spans="1:8" x14ac:dyDescent="0.3">
      <c r="A214" s="2" t="s">
        <v>218</v>
      </c>
      <c r="B214" s="2" t="s">
        <v>223</v>
      </c>
      <c r="C214" s="2" t="s">
        <v>328</v>
      </c>
      <c r="D214" s="2" t="s">
        <v>75</v>
      </c>
      <c r="E214" s="2" t="s">
        <v>167</v>
      </c>
      <c r="F214" s="2" t="s">
        <v>40</v>
      </c>
      <c r="G214" s="2" t="s">
        <v>10</v>
      </c>
      <c r="H214" s="2" t="s">
        <v>11</v>
      </c>
    </row>
    <row r="215" spans="1:8" x14ac:dyDescent="0.3">
      <c r="A215" s="2" t="s">
        <v>218</v>
      </c>
      <c r="B215" s="2" t="s">
        <v>223</v>
      </c>
      <c r="C215" s="2" t="s">
        <v>306</v>
      </c>
      <c r="D215" s="2" t="s">
        <v>172</v>
      </c>
      <c r="E215" s="2" t="s">
        <v>173</v>
      </c>
      <c r="F215" s="2" t="s">
        <v>273</v>
      </c>
      <c r="G215" s="2" t="s">
        <v>4</v>
      </c>
      <c r="H215" s="2" t="s">
        <v>5</v>
      </c>
    </row>
    <row r="216" spans="1:8" x14ac:dyDescent="0.3">
      <c r="A216" s="2" t="s">
        <v>218</v>
      </c>
      <c r="B216" s="2" t="s">
        <v>227</v>
      </c>
      <c r="C216" s="2" t="s">
        <v>79</v>
      </c>
      <c r="D216" s="2" t="s">
        <v>7</v>
      </c>
      <c r="E216" s="2" t="s">
        <v>8</v>
      </c>
      <c r="F216" s="2" t="s">
        <v>24</v>
      </c>
      <c r="G216" s="2" t="s">
        <v>4</v>
      </c>
      <c r="H216" s="2" t="s">
        <v>5</v>
      </c>
    </row>
    <row r="217" spans="1:8" x14ac:dyDescent="0.3">
      <c r="A217" s="2" t="s">
        <v>218</v>
      </c>
      <c r="B217" s="2" t="s">
        <v>227</v>
      </c>
      <c r="C217" s="2" t="s">
        <v>228</v>
      </c>
      <c r="D217" s="2" t="s">
        <v>75</v>
      </c>
      <c r="E217" s="2" t="s">
        <v>31</v>
      </c>
      <c r="F217" s="2" t="s">
        <v>9</v>
      </c>
      <c r="G217" s="2" t="s">
        <v>10</v>
      </c>
      <c r="H217" s="2" t="s">
        <v>5</v>
      </c>
    </row>
    <row r="218" spans="1:8" x14ac:dyDescent="0.3">
      <c r="A218" s="2" t="s">
        <v>218</v>
      </c>
      <c r="B218" s="2" t="s">
        <v>227</v>
      </c>
      <c r="C218" s="2" t="s">
        <v>158</v>
      </c>
      <c r="D218" s="2" t="s">
        <v>75</v>
      </c>
      <c r="E218" s="2" t="s">
        <v>39</v>
      </c>
      <c r="F218" s="2" t="s">
        <v>32</v>
      </c>
      <c r="G218" s="2" t="s">
        <v>10</v>
      </c>
      <c r="H218" s="2" t="s">
        <v>5</v>
      </c>
    </row>
    <row r="219" spans="1:8" x14ac:dyDescent="0.3">
      <c r="A219" s="2" t="s">
        <v>218</v>
      </c>
      <c r="B219" s="2" t="s">
        <v>227</v>
      </c>
      <c r="C219" s="2" t="s">
        <v>231</v>
      </c>
      <c r="D219" s="2" t="s">
        <v>75</v>
      </c>
      <c r="E219" s="2" t="s">
        <v>14</v>
      </c>
      <c r="F219" s="2" t="s">
        <v>46</v>
      </c>
      <c r="G219" s="2" t="s">
        <v>10</v>
      </c>
      <c r="H219" s="2" t="s">
        <v>5</v>
      </c>
    </row>
    <row r="220" spans="1:8" x14ac:dyDescent="0.3">
      <c r="A220" s="2" t="s">
        <v>218</v>
      </c>
      <c r="B220" s="2" t="s">
        <v>227</v>
      </c>
      <c r="C220" s="2" t="s">
        <v>229</v>
      </c>
      <c r="D220" s="2" t="s">
        <v>75</v>
      </c>
      <c r="E220" s="2" t="s">
        <v>14</v>
      </c>
      <c r="F220" s="2" t="s">
        <v>46</v>
      </c>
      <c r="G220" s="2" t="s">
        <v>10</v>
      </c>
      <c r="H220" s="2" t="s">
        <v>5</v>
      </c>
    </row>
    <row r="221" spans="1:8" x14ac:dyDescent="0.3">
      <c r="A221" s="2" t="s">
        <v>218</v>
      </c>
      <c r="B221" s="2" t="s">
        <v>227</v>
      </c>
      <c r="C221" s="2" t="s">
        <v>350</v>
      </c>
      <c r="D221" s="2" t="s">
        <v>75</v>
      </c>
      <c r="E221" s="2" t="s">
        <v>167</v>
      </c>
      <c r="F221" s="2" t="s">
        <v>40</v>
      </c>
      <c r="G221" s="2" t="s">
        <v>10</v>
      </c>
      <c r="H221" s="2" t="s">
        <v>5</v>
      </c>
    </row>
    <row r="222" spans="1:8" x14ac:dyDescent="0.3">
      <c r="A222" s="2" t="s">
        <v>232</v>
      </c>
      <c r="B222" s="2" t="s">
        <v>27</v>
      </c>
      <c r="C222" s="2" t="s">
        <v>234</v>
      </c>
      <c r="D222" s="2" t="s">
        <v>7</v>
      </c>
      <c r="E222" s="2" t="s">
        <v>120</v>
      </c>
      <c r="F222" s="2" t="s">
        <v>26</v>
      </c>
      <c r="G222" s="2" t="s">
        <v>4</v>
      </c>
      <c r="H222" s="2" t="s">
        <v>5</v>
      </c>
    </row>
    <row r="223" spans="1:8" x14ac:dyDescent="0.3">
      <c r="A223" s="2" t="s">
        <v>232</v>
      </c>
      <c r="B223" s="2" t="s">
        <v>27</v>
      </c>
      <c r="C223" s="2" t="s">
        <v>131</v>
      </c>
      <c r="D223" s="2" t="s">
        <v>7</v>
      </c>
      <c r="E223" s="2" t="s">
        <v>39</v>
      </c>
      <c r="F223" s="2" t="s">
        <v>40</v>
      </c>
      <c r="G223" s="2" t="s">
        <v>10</v>
      </c>
      <c r="H223" s="2" t="s">
        <v>5</v>
      </c>
    </row>
    <row r="224" spans="1:8" x14ac:dyDescent="0.3">
      <c r="A224" s="2" t="s">
        <v>232</v>
      </c>
      <c r="B224" s="2" t="s">
        <v>27</v>
      </c>
      <c r="C224" s="2" t="s">
        <v>236</v>
      </c>
      <c r="D224" s="2" t="s">
        <v>7</v>
      </c>
      <c r="E224" s="2" t="s">
        <v>39</v>
      </c>
      <c r="F224" s="2" t="s">
        <v>40</v>
      </c>
      <c r="G224" s="2" t="s">
        <v>10</v>
      </c>
      <c r="H224" s="2" t="s">
        <v>5</v>
      </c>
    </row>
    <row r="225" spans="1:8" x14ac:dyDescent="0.3">
      <c r="A225" s="2" t="s">
        <v>232</v>
      </c>
      <c r="B225" s="2" t="s">
        <v>27</v>
      </c>
      <c r="C225" s="2" t="s">
        <v>354</v>
      </c>
      <c r="D225" s="2" t="s">
        <v>7</v>
      </c>
      <c r="E225" s="2" t="s">
        <v>14</v>
      </c>
      <c r="F225" s="2" t="s">
        <v>15</v>
      </c>
      <c r="G225" s="2" t="s">
        <v>10</v>
      </c>
      <c r="H225" s="2" t="s">
        <v>5</v>
      </c>
    </row>
    <row r="226" spans="1:8" x14ac:dyDescent="0.3">
      <c r="A226" s="2" t="s">
        <v>232</v>
      </c>
      <c r="B226" s="2" t="s">
        <v>152</v>
      </c>
      <c r="C226" s="2" t="s">
        <v>224</v>
      </c>
      <c r="D226" s="2" t="s">
        <v>75</v>
      </c>
      <c r="E226" s="2" t="s">
        <v>334</v>
      </c>
      <c r="F226" s="2" t="s">
        <v>24</v>
      </c>
      <c r="G226" s="2" t="s">
        <v>10</v>
      </c>
      <c r="H226" s="2" t="s">
        <v>5</v>
      </c>
    </row>
    <row r="227" spans="1:8" x14ac:dyDescent="0.3">
      <c r="A227" s="2" t="s">
        <v>232</v>
      </c>
      <c r="B227" s="2" t="s">
        <v>152</v>
      </c>
      <c r="C227" s="2" t="s">
        <v>180</v>
      </c>
      <c r="D227" s="2" t="s">
        <v>75</v>
      </c>
      <c r="E227" s="2" t="s">
        <v>29</v>
      </c>
      <c r="F227" s="2" t="s">
        <v>26</v>
      </c>
      <c r="G227" s="2" t="s">
        <v>10</v>
      </c>
      <c r="H227" s="2" t="s">
        <v>5</v>
      </c>
    </row>
    <row r="228" spans="1:8" x14ac:dyDescent="0.3">
      <c r="A228" s="2" t="s">
        <v>232</v>
      </c>
      <c r="B228" s="2" t="s">
        <v>152</v>
      </c>
      <c r="C228" s="2" t="s">
        <v>237</v>
      </c>
      <c r="D228" s="2" t="s">
        <v>75</v>
      </c>
      <c r="E228" s="2" t="s">
        <v>8</v>
      </c>
      <c r="F228" s="2" t="s">
        <v>26</v>
      </c>
      <c r="G228" s="2" t="s">
        <v>10</v>
      </c>
      <c r="H228" s="2" t="s">
        <v>5</v>
      </c>
    </row>
    <row r="229" spans="1:8" x14ac:dyDescent="0.3">
      <c r="A229" s="2" t="s">
        <v>232</v>
      </c>
      <c r="B229" s="2" t="s">
        <v>152</v>
      </c>
      <c r="C229" s="2" t="s">
        <v>241</v>
      </c>
      <c r="D229" s="2" t="s">
        <v>75</v>
      </c>
      <c r="E229" s="2" t="s">
        <v>39</v>
      </c>
      <c r="F229" s="2" t="s">
        <v>32</v>
      </c>
      <c r="G229" s="2" t="s">
        <v>10</v>
      </c>
      <c r="H229" s="2" t="s">
        <v>5</v>
      </c>
    </row>
    <row r="230" spans="1:8" x14ac:dyDescent="0.3">
      <c r="A230" s="2" t="s">
        <v>232</v>
      </c>
      <c r="B230" s="2" t="s">
        <v>152</v>
      </c>
      <c r="C230" s="2" t="s">
        <v>242</v>
      </c>
      <c r="D230" s="2" t="s">
        <v>75</v>
      </c>
      <c r="E230" s="2" t="s">
        <v>14</v>
      </c>
      <c r="F230" s="2" t="s">
        <v>46</v>
      </c>
      <c r="G230" s="2" t="s">
        <v>10</v>
      </c>
      <c r="H230" s="2" t="s">
        <v>5</v>
      </c>
    </row>
    <row r="231" spans="1:8" x14ac:dyDescent="0.3">
      <c r="A231" s="2" t="s">
        <v>232</v>
      </c>
      <c r="B231" s="2" t="s">
        <v>152</v>
      </c>
      <c r="C231" s="2" t="s">
        <v>240</v>
      </c>
      <c r="D231" s="2" t="s">
        <v>75</v>
      </c>
      <c r="E231" s="2" t="s">
        <v>14</v>
      </c>
      <c r="F231" s="2" t="s">
        <v>46</v>
      </c>
      <c r="G231" s="2" t="s">
        <v>10</v>
      </c>
      <c r="H231" s="2" t="s">
        <v>5</v>
      </c>
    </row>
    <row r="232" spans="1:8" x14ac:dyDescent="0.3">
      <c r="A232" s="2" t="s">
        <v>232</v>
      </c>
      <c r="B232" s="2" t="s">
        <v>152</v>
      </c>
      <c r="C232" s="2" t="s">
        <v>239</v>
      </c>
      <c r="D232" s="2" t="s">
        <v>75</v>
      </c>
      <c r="E232" s="2" t="s">
        <v>14</v>
      </c>
      <c r="F232" s="2" t="s">
        <v>46</v>
      </c>
      <c r="G232" s="2" t="s">
        <v>10</v>
      </c>
      <c r="H232" s="2" t="s">
        <v>5</v>
      </c>
    </row>
    <row r="233" spans="1:8" x14ac:dyDescent="0.3">
      <c r="A233" s="2" t="s">
        <v>232</v>
      </c>
      <c r="B233" s="2" t="s">
        <v>152</v>
      </c>
      <c r="C233" s="2" t="s">
        <v>279</v>
      </c>
      <c r="D233" s="2" t="s">
        <v>75</v>
      </c>
      <c r="E233" s="2" t="s">
        <v>167</v>
      </c>
      <c r="F233" s="2" t="s">
        <v>40</v>
      </c>
      <c r="G233" s="2" t="s">
        <v>10</v>
      </c>
      <c r="H233" s="2" t="s">
        <v>5</v>
      </c>
    </row>
    <row r="234" spans="1:8" x14ac:dyDescent="0.3">
      <c r="A234" s="2" t="s">
        <v>232</v>
      </c>
      <c r="B234" s="2" t="s">
        <v>152</v>
      </c>
      <c r="C234" s="2" t="s">
        <v>243</v>
      </c>
      <c r="D234" s="2" t="s">
        <v>75</v>
      </c>
      <c r="E234" s="2" t="s">
        <v>167</v>
      </c>
      <c r="F234" s="2" t="s">
        <v>40</v>
      </c>
      <c r="G234" s="2" t="s">
        <v>10</v>
      </c>
      <c r="H234" s="2" t="s">
        <v>5</v>
      </c>
    </row>
    <row r="235" spans="1:8" x14ac:dyDescent="0.3">
      <c r="A235" s="2" t="s">
        <v>232</v>
      </c>
      <c r="B235" s="2" t="s">
        <v>152</v>
      </c>
      <c r="C235" s="2" t="s">
        <v>295</v>
      </c>
      <c r="D235" s="2" t="s">
        <v>75</v>
      </c>
      <c r="E235" s="2" t="s">
        <v>167</v>
      </c>
      <c r="F235" s="2" t="s">
        <v>40</v>
      </c>
      <c r="G235" s="2" t="s">
        <v>10</v>
      </c>
      <c r="H235" s="2" t="s">
        <v>5</v>
      </c>
    </row>
    <row r="236" spans="1:8" x14ac:dyDescent="0.3">
      <c r="A236" s="2" t="s">
        <v>244</v>
      </c>
      <c r="B236" s="2" t="s">
        <v>27</v>
      </c>
      <c r="C236" s="2" t="s">
        <v>260</v>
      </c>
      <c r="D236" s="2" t="s">
        <v>7</v>
      </c>
      <c r="E236" s="2" t="s">
        <v>120</v>
      </c>
      <c r="F236" s="2" t="s">
        <v>24</v>
      </c>
      <c r="G236" s="2" t="s">
        <v>4</v>
      </c>
      <c r="H236" s="2" t="s">
        <v>5</v>
      </c>
    </row>
    <row r="237" spans="1:8" x14ac:dyDescent="0.3">
      <c r="A237" s="2" t="s">
        <v>244</v>
      </c>
      <c r="B237" s="2" t="s">
        <v>27</v>
      </c>
      <c r="C237" s="2" t="s">
        <v>126</v>
      </c>
      <c r="D237" s="2" t="s">
        <v>7</v>
      </c>
      <c r="E237" s="2" t="s">
        <v>8</v>
      </c>
      <c r="F237" s="2" t="s">
        <v>9</v>
      </c>
      <c r="G237" s="2" t="s">
        <v>10</v>
      </c>
      <c r="H237" s="2" t="s">
        <v>5</v>
      </c>
    </row>
    <row r="238" spans="1:8" x14ac:dyDescent="0.3">
      <c r="A238" s="2" t="s">
        <v>244</v>
      </c>
      <c r="B238" s="2" t="s">
        <v>27</v>
      </c>
      <c r="C238" s="2" t="s">
        <v>247</v>
      </c>
      <c r="D238" s="2" t="s">
        <v>7</v>
      </c>
      <c r="E238" s="2" t="s">
        <v>31</v>
      </c>
      <c r="F238" s="2" t="s">
        <v>32</v>
      </c>
      <c r="G238" s="2" t="s">
        <v>10</v>
      </c>
      <c r="H238" s="2" t="s">
        <v>11</v>
      </c>
    </row>
    <row r="239" spans="1:8" x14ac:dyDescent="0.3">
      <c r="A239" s="2" t="s">
        <v>244</v>
      </c>
      <c r="B239" s="2" t="s">
        <v>27</v>
      </c>
      <c r="C239" s="2" t="s">
        <v>123</v>
      </c>
      <c r="D239" s="2" t="s">
        <v>7</v>
      </c>
      <c r="E239" s="2" t="s">
        <v>39</v>
      </c>
      <c r="F239" s="2" t="s">
        <v>40</v>
      </c>
      <c r="G239" s="2" t="s">
        <v>10</v>
      </c>
      <c r="H239" s="2" t="s">
        <v>5</v>
      </c>
    </row>
    <row r="240" spans="1:8" x14ac:dyDescent="0.3">
      <c r="A240" s="2" t="s">
        <v>244</v>
      </c>
      <c r="B240" s="2" t="s">
        <v>27</v>
      </c>
      <c r="C240" s="2" t="s">
        <v>142</v>
      </c>
      <c r="D240" s="2" t="s">
        <v>7</v>
      </c>
      <c r="E240" s="2" t="s">
        <v>14</v>
      </c>
      <c r="F240" s="2" t="s">
        <v>34</v>
      </c>
      <c r="G240" s="2" t="s">
        <v>10</v>
      </c>
      <c r="H240" s="2" t="s">
        <v>11</v>
      </c>
    </row>
    <row r="241" spans="1:8" x14ac:dyDescent="0.3">
      <c r="A241" s="2" t="s">
        <v>244</v>
      </c>
      <c r="B241" s="2" t="s">
        <v>249</v>
      </c>
      <c r="C241" s="2" t="s">
        <v>265</v>
      </c>
      <c r="D241" s="2" t="s">
        <v>75</v>
      </c>
      <c r="E241" s="2" t="s">
        <v>8</v>
      </c>
      <c r="F241" s="2" t="s">
        <v>26</v>
      </c>
      <c r="G241" s="2" t="s">
        <v>10</v>
      </c>
      <c r="H241" s="2" t="s">
        <v>5</v>
      </c>
    </row>
    <row r="242" spans="1:8" x14ac:dyDescent="0.3">
      <c r="A242" s="2" t="s">
        <v>244</v>
      </c>
      <c r="B242" s="2" t="s">
        <v>249</v>
      </c>
      <c r="C242" s="2" t="s">
        <v>254</v>
      </c>
      <c r="D242" s="2" t="s">
        <v>75</v>
      </c>
      <c r="E242" s="2" t="s">
        <v>14</v>
      </c>
      <c r="F242" s="2" t="s">
        <v>46</v>
      </c>
      <c r="G242" s="2" t="s">
        <v>10</v>
      </c>
      <c r="H242" s="2" t="s">
        <v>5</v>
      </c>
    </row>
    <row r="243" spans="1:8" x14ac:dyDescent="0.3">
      <c r="A243" s="2" t="s">
        <v>244</v>
      </c>
      <c r="B243" s="2" t="s">
        <v>249</v>
      </c>
      <c r="C243" s="2" t="s">
        <v>252</v>
      </c>
      <c r="D243" s="2" t="s">
        <v>75</v>
      </c>
      <c r="E243" s="2" t="s">
        <v>14</v>
      </c>
      <c r="F243" s="2" t="s">
        <v>46</v>
      </c>
      <c r="G243" s="2" t="s">
        <v>10</v>
      </c>
      <c r="H243" s="2" t="s">
        <v>5</v>
      </c>
    </row>
    <row r="244" spans="1:8" x14ac:dyDescent="0.3">
      <c r="A244" s="2" t="s">
        <v>244</v>
      </c>
      <c r="B244" s="2" t="s">
        <v>249</v>
      </c>
      <c r="C244" s="2" t="s">
        <v>253</v>
      </c>
      <c r="D244" s="2" t="s">
        <v>75</v>
      </c>
      <c r="E244" s="2" t="s">
        <v>14</v>
      </c>
      <c r="F244" s="2" t="s">
        <v>46</v>
      </c>
      <c r="G244" s="2" t="s">
        <v>10</v>
      </c>
      <c r="H244" s="2" t="s">
        <v>5</v>
      </c>
    </row>
    <row r="245" spans="1:8" x14ac:dyDescent="0.3">
      <c r="A245" s="2" t="s">
        <v>244</v>
      </c>
      <c r="B245" s="2" t="s">
        <v>249</v>
      </c>
      <c r="C245" s="2" t="s">
        <v>308</v>
      </c>
      <c r="D245" s="2" t="s">
        <v>75</v>
      </c>
      <c r="E245" s="2" t="s">
        <v>167</v>
      </c>
      <c r="F245" s="2" t="s">
        <v>40</v>
      </c>
      <c r="G245" s="2" t="s">
        <v>10</v>
      </c>
      <c r="H245" s="2" t="s">
        <v>5</v>
      </c>
    </row>
    <row r="246" spans="1:8" x14ac:dyDescent="0.3">
      <c r="A246" s="2" t="s">
        <v>244</v>
      </c>
      <c r="B246" s="2" t="s">
        <v>249</v>
      </c>
      <c r="C246" s="2" t="s">
        <v>351</v>
      </c>
      <c r="D246" s="2" t="s">
        <v>172</v>
      </c>
      <c r="E246" s="2" t="s">
        <v>173</v>
      </c>
      <c r="F246" s="2" t="s">
        <v>174</v>
      </c>
      <c r="G246" s="2" t="s">
        <v>4</v>
      </c>
      <c r="H246" s="2" t="s">
        <v>5</v>
      </c>
    </row>
    <row r="247" spans="1:8" x14ac:dyDescent="0.3">
      <c r="A247" t="s">
        <v>244</v>
      </c>
      <c r="B247" t="s">
        <v>249</v>
      </c>
      <c r="C247" t="s">
        <v>293</v>
      </c>
      <c r="D247" t="s">
        <v>172</v>
      </c>
      <c r="E247" t="s">
        <v>173</v>
      </c>
      <c r="F247" t="s">
        <v>273</v>
      </c>
      <c r="G247" t="s">
        <v>4</v>
      </c>
      <c r="H247" t="s">
        <v>11</v>
      </c>
    </row>
    <row r="248" spans="1:8" x14ac:dyDescent="0.3">
      <c r="A248" t="s">
        <v>255</v>
      </c>
      <c r="B248" t="s">
        <v>27</v>
      </c>
      <c r="C248" t="s">
        <v>66</v>
      </c>
      <c r="D248" t="s">
        <v>7</v>
      </c>
      <c r="E248" t="s">
        <v>120</v>
      </c>
      <c r="F248" t="s">
        <v>26</v>
      </c>
      <c r="G248" t="s">
        <v>4</v>
      </c>
      <c r="H248" t="s">
        <v>5</v>
      </c>
    </row>
    <row r="249" spans="1:8" x14ac:dyDescent="0.3">
      <c r="A249" t="s">
        <v>255</v>
      </c>
      <c r="B249" t="s">
        <v>27</v>
      </c>
      <c r="C249" t="s">
        <v>127</v>
      </c>
      <c r="D249" t="s">
        <v>7</v>
      </c>
      <c r="E249" t="s">
        <v>8</v>
      </c>
      <c r="F249" t="s">
        <v>9</v>
      </c>
      <c r="G249" t="s">
        <v>10</v>
      </c>
      <c r="H249" t="s">
        <v>5</v>
      </c>
    </row>
    <row r="250" spans="1:8" x14ac:dyDescent="0.3">
      <c r="A250" t="s">
        <v>255</v>
      </c>
      <c r="B250" t="s">
        <v>27</v>
      </c>
      <c r="C250" t="s">
        <v>258</v>
      </c>
      <c r="D250" t="s">
        <v>7</v>
      </c>
      <c r="E250" t="s">
        <v>31</v>
      </c>
      <c r="F250" t="s">
        <v>32</v>
      </c>
      <c r="G250" t="s">
        <v>10</v>
      </c>
      <c r="H250" t="s">
        <v>11</v>
      </c>
    </row>
    <row r="251" spans="1:8" x14ac:dyDescent="0.3">
      <c r="A251" t="s">
        <v>255</v>
      </c>
      <c r="B251" t="s">
        <v>27</v>
      </c>
      <c r="C251" t="s">
        <v>45</v>
      </c>
      <c r="D251" t="s">
        <v>7</v>
      </c>
      <c r="E251" t="s">
        <v>31</v>
      </c>
      <c r="F251" t="s">
        <v>32</v>
      </c>
      <c r="G251" t="s">
        <v>10</v>
      </c>
      <c r="H251" t="s">
        <v>11</v>
      </c>
    </row>
    <row r="252" spans="1:8" x14ac:dyDescent="0.3">
      <c r="A252" t="s">
        <v>259</v>
      </c>
      <c r="B252" t="s">
        <v>27</v>
      </c>
      <c r="C252" t="s">
        <v>41</v>
      </c>
      <c r="D252" t="s">
        <v>7</v>
      </c>
      <c r="E252" t="s">
        <v>120</v>
      </c>
      <c r="F252" t="s">
        <v>26</v>
      </c>
      <c r="G252" t="s">
        <v>4</v>
      </c>
      <c r="H252" t="s">
        <v>5</v>
      </c>
    </row>
    <row r="253" spans="1:8" x14ac:dyDescent="0.3">
      <c r="A253" t="s">
        <v>259</v>
      </c>
      <c r="B253" t="s">
        <v>27</v>
      </c>
      <c r="C253" t="s">
        <v>37</v>
      </c>
      <c r="D253" t="s">
        <v>7</v>
      </c>
      <c r="E253" t="s">
        <v>8</v>
      </c>
      <c r="F253" t="s">
        <v>9</v>
      </c>
      <c r="G253" t="s">
        <v>10</v>
      </c>
      <c r="H253" t="s">
        <v>5</v>
      </c>
    </row>
    <row r="254" spans="1:8" x14ac:dyDescent="0.3">
      <c r="A254" t="s">
        <v>259</v>
      </c>
      <c r="B254" t="s">
        <v>27</v>
      </c>
      <c r="C254" t="s">
        <v>263</v>
      </c>
      <c r="D254" t="s">
        <v>7</v>
      </c>
      <c r="E254" t="s">
        <v>31</v>
      </c>
      <c r="F254" t="s">
        <v>32</v>
      </c>
      <c r="G254" t="s">
        <v>10</v>
      </c>
      <c r="H254" t="s">
        <v>11</v>
      </c>
    </row>
    <row r="255" spans="1:8" x14ac:dyDescent="0.3">
      <c r="A255" t="s">
        <v>259</v>
      </c>
      <c r="B255" t="s">
        <v>27</v>
      </c>
      <c r="C255" t="s">
        <v>264</v>
      </c>
      <c r="D255" t="s">
        <v>7</v>
      </c>
      <c r="E255" t="s">
        <v>39</v>
      </c>
      <c r="F255" t="s">
        <v>40</v>
      </c>
      <c r="G255" t="s">
        <v>10</v>
      </c>
      <c r="H255" t="s">
        <v>11</v>
      </c>
    </row>
    <row r="256" spans="1:8" x14ac:dyDescent="0.3">
      <c r="A256" t="s">
        <v>259</v>
      </c>
      <c r="B256" t="s">
        <v>27</v>
      </c>
      <c r="C256" t="s">
        <v>309</v>
      </c>
      <c r="D256" t="s">
        <v>7</v>
      </c>
      <c r="E256" t="s">
        <v>14</v>
      </c>
      <c r="F256" t="s">
        <v>34</v>
      </c>
      <c r="G256" t="s">
        <v>10</v>
      </c>
      <c r="H256" t="s">
        <v>5</v>
      </c>
    </row>
    <row r="257" spans="1:8" x14ac:dyDescent="0.3">
      <c r="A257" t="s">
        <v>259</v>
      </c>
      <c r="B257" t="s">
        <v>152</v>
      </c>
      <c r="C257" t="s">
        <v>275</v>
      </c>
      <c r="D257" t="s">
        <v>75</v>
      </c>
      <c r="E257" t="s">
        <v>8</v>
      </c>
      <c r="F257" t="s">
        <v>26</v>
      </c>
      <c r="G257" t="s">
        <v>10</v>
      </c>
      <c r="H257" t="s">
        <v>5</v>
      </c>
    </row>
    <row r="258" spans="1:8" x14ac:dyDescent="0.3">
      <c r="A258" t="s">
        <v>259</v>
      </c>
      <c r="B258" t="s">
        <v>152</v>
      </c>
      <c r="C258" t="s">
        <v>266</v>
      </c>
      <c r="D258" t="s">
        <v>75</v>
      </c>
      <c r="E258" t="s">
        <v>31</v>
      </c>
      <c r="F258" t="s">
        <v>9</v>
      </c>
      <c r="G258" t="s">
        <v>10</v>
      </c>
      <c r="H258" t="s">
        <v>5</v>
      </c>
    </row>
    <row r="259" spans="1:8" x14ac:dyDescent="0.3">
      <c r="A259" t="s">
        <v>259</v>
      </c>
      <c r="B259" t="s">
        <v>152</v>
      </c>
      <c r="C259" t="s">
        <v>270</v>
      </c>
      <c r="D259" t="s">
        <v>75</v>
      </c>
      <c r="E259" t="s">
        <v>14</v>
      </c>
      <c r="F259" t="s">
        <v>46</v>
      </c>
      <c r="G259" t="s">
        <v>10</v>
      </c>
      <c r="H259" t="s">
        <v>11</v>
      </c>
    </row>
    <row r="260" spans="1:8" x14ac:dyDescent="0.3">
      <c r="A260" t="s">
        <v>259</v>
      </c>
      <c r="B260" t="s">
        <v>152</v>
      </c>
      <c r="C260" t="s">
        <v>267</v>
      </c>
      <c r="D260" t="s">
        <v>75</v>
      </c>
      <c r="E260" t="s">
        <v>14</v>
      </c>
      <c r="F260" t="s">
        <v>46</v>
      </c>
      <c r="G260" t="s">
        <v>10</v>
      </c>
      <c r="H260" t="s">
        <v>5</v>
      </c>
    </row>
    <row r="261" spans="1:8" x14ac:dyDescent="0.3">
      <c r="A261" t="s">
        <v>259</v>
      </c>
      <c r="B261" t="s">
        <v>152</v>
      </c>
      <c r="C261" t="s">
        <v>268</v>
      </c>
      <c r="D261" t="s">
        <v>75</v>
      </c>
      <c r="E261" t="s">
        <v>14</v>
      </c>
      <c r="F261" t="s">
        <v>46</v>
      </c>
      <c r="G261" t="s">
        <v>10</v>
      </c>
      <c r="H261" t="s">
        <v>5</v>
      </c>
    </row>
    <row r="262" spans="1:8" x14ac:dyDescent="0.3">
      <c r="A262" t="s">
        <v>259</v>
      </c>
      <c r="B262" t="s">
        <v>152</v>
      </c>
      <c r="C262" t="s">
        <v>269</v>
      </c>
      <c r="D262" t="s">
        <v>75</v>
      </c>
      <c r="E262" t="s">
        <v>14</v>
      </c>
      <c r="F262" t="s">
        <v>46</v>
      </c>
      <c r="G262" t="s">
        <v>10</v>
      </c>
      <c r="H262" t="s">
        <v>5</v>
      </c>
    </row>
    <row r="263" spans="1:8" x14ac:dyDescent="0.3">
      <c r="A263" t="s">
        <v>259</v>
      </c>
      <c r="B263" t="s">
        <v>152</v>
      </c>
      <c r="C263" t="s">
        <v>299</v>
      </c>
      <c r="D263" t="s">
        <v>75</v>
      </c>
      <c r="E263" t="s">
        <v>167</v>
      </c>
      <c r="F263" t="s">
        <v>40</v>
      </c>
      <c r="G263" t="s">
        <v>10</v>
      </c>
      <c r="H263" t="s">
        <v>5</v>
      </c>
    </row>
    <row r="264" spans="1:8" x14ac:dyDescent="0.3">
      <c r="A264" t="s">
        <v>259</v>
      </c>
      <c r="B264" t="s">
        <v>152</v>
      </c>
      <c r="C264" t="s">
        <v>272</v>
      </c>
      <c r="D264" t="s">
        <v>172</v>
      </c>
      <c r="E264" t="s">
        <v>173</v>
      </c>
      <c r="F264" t="s">
        <v>174</v>
      </c>
      <c r="G264" t="s">
        <v>4</v>
      </c>
      <c r="H264" t="s">
        <v>5</v>
      </c>
    </row>
    <row r="265" spans="1:8" x14ac:dyDescent="0.3">
      <c r="A265" t="s">
        <v>259</v>
      </c>
      <c r="B265" t="s">
        <v>152</v>
      </c>
      <c r="C265" t="s">
        <v>271</v>
      </c>
      <c r="D265" t="s">
        <v>172</v>
      </c>
      <c r="E265" t="s">
        <v>173</v>
      </c>
      <c r="F265" t="s">
        <v>174</v>
      </c>
      <c r="G265" t="s">
        <v>4</v>
      </c>
      <c r="H265" t="s">
        <v>5</v>
      </c>
    </row>
    <row r="266" spans="1:8" x14ac:dyDescent="0.3">
      <c r="A266" t="s">
        <v>259</v>
      </c>
      <c r="B266" t="s">
        <v>152</v>
      </c>
      <c r="C266" t="s">
        <v>300</v>
      </c>
      <c r="D266" t="s">
        <v>172</v>
      </c>
      <c r="E266" t="s">
        <v>173</v>
      </c>
      <c r="F266" t="s">
        <v>273</v>
      </c>
      <c r="G266" t="s">
        <v>4</v>
      </c>
      <c r="H266" t="s">
        <v>5</v>
      </c>
    </row>
    <row r="267" spans="1:8" x14ac:dyDescent="0.3">
      <c r="A267" t="s">
        <v>259</v>
      </c>
      <c r="B267" t="s">
        <v>152</v>
      </c>
      <c r="C267" t="s">
        <v>365</v>
      </c>
      <c r="D267" t="s">
        <v>172</v>
      </c>
      <c r="E267" t="s">
        <v>173</v>
      </c>
      <c r="F267" t="s">
        <v>273</v>
      </c>
      <c r="G267" t="s">
        <v>4</v>
      </c>
      <c r="H267" t="s">
        <v>5</v>
      </c>
    </row>
    <row r="268" spans="1:8" x14ac:dyDescent="0.3">
      <c r="A268" t="s">
        <v>259</v>
      </c>
      <c r="B268" t="s">
        <v>274</v>
      </c>
      <c r="C268" t="s">
        <v>251</v>
      </c>
      <c r="D268" t="s">
        <v>75</v>
      </c>
      <c r="E268" t="s">
        <v>8</v>
      </c>
      <c r="F268" t="s">
        <v>9</v>
      </c>
      <c r="G268" t="s">
        <v>10</v>
      </c>
      <c r="H268" t="s">
        <v>5</v>
      </c>
    </row>
    <row r="269" spans="1:8" x14ac:dyDescent="0.3">
      <c r="A269" t="s">
        <v>259</v>
      </c>
      <c r="B269" t="s">
        <v>274</v>
      </c>
      <c r="C269" t="s">
        <v>276</v>
      </c>
      <c r="D269" t="s">
        <v>75</v>
      </c>
      <c r="E269" t="s">
        <v>39</v>
      </c>
      <c r="F269" t="s">
        <v>32</v>
      </c>
      <c r="G269" t="s">
        <v>10</v>
      </c>
      <c r="H269" t="s">
        <v>5</v>
      </c>
    </row>
    <row r="270" spans="1:8" x14ac:dyDescent="0.3">
      <c r="A270" t="s">
        <v>259</v>
      </c>
      <c r="B270" t="s">
        <v>274</v>
      </c>
      <c r="C270" t="s">
        <v>277</v>
      </c>
      <c r="D270" t="s">
        <v>75</v>
      </c>
      <c r="E270" t="s">
        <v>14</v>
      </c>
      <c r="F270" t="s">
        <v>46</v>
      </c>
      <c r="G270" t="s">
        <v>10</v>
      </c>
      <c r="H270" t="s">
        <v>11</v>
      </c>
    </row>
    <row r="271" spans="1:8" x14ac:dyDescent="0.3">
      <c r="A271" t="s">
        <v>259</v>
      </c>
      <c r="B271" t="s">
        <v>274</v>
      </c>
      <c r="C271" t="s">
        <v>278</v>
      </c>
      <c r="D271" t="s">
        <v>75</v>
      </c>
      <c r="E271" t="s">
        <v>14</v>
      </c>
      <c r="F271" t="s">
        <v>46</v>
      </c>
      <c r="G271" t="s">
        <v>10</v>
      </c>
      <c r="H271" t="s">
        <v>5</v>
      </c>
    </row>
    <row r="272" spans="1:8" x14ac:dyDescent="0.3">
      <c r="A272" t="s">
        <v>259</v>
      </c>
      <c r="B272" t="s">
        <v>298</v>
      </c>
      <c r="C272" t="s">
        <v>261</v>
      </c>
      <c r="D272" t="s">
        <v>7</v>
      </c>
      <c r="E272" t="s">
        <v>8</v>
      </c>
      <c r="F272" t="s">
        <v>26</v>
      </c>
      <c r="G272" t="s">
        <v>4</v>
      </c>
      <c r="H272" t="s">
        <v>5</v>
      </c>
    </row>
    <row r="273" spans="1:8" x14ac:dyDescent="0.3">
      <c r="A273" t="s">
        <v>259</v>
      </c>
      <c r="B273" t="s">
        <v>298</v>
      </c>
      <c r="C273" t="s">
        <v>93</v>
      </c>
      <c r="D273" t="s">
        <v>75</v>
      </c>
      <c r="E273" t="s">
        <v>39</v>
      </c>
      <c r="F273" t="s">
        <v>32</v>
      </c>
      <c r="G273" t="s">
        <v>10</v>
      </c>
      <c r="H273" t="s">
        <v>5</v>
      </c>
    </row>
    <row r="274" spans="1:8" x14ac:dyDescent="0.3">
      <c r="A274" t="s">
        <v>259</v>
      </c>
      <c r="B274" t="s">
        <v>298</v>
      </c>
      <c r="C274" t="s">
        <v>352</v>
      </c>
      <c r="D274" t="s">
        <v>172</v>
      </c>
      <c r="E274" t="s">
        <v>167</v>
      </c>
      <c r="F274" t="s">
        <v>174</v>
      </c>
      <c r="G274" t="s">
        <v>4</v>
      </c>
      <c r="H274" t="s">
        <v>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20240531</vt:lpstr>
      <vt:lpstr>Sheet2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 희준</dc:creator>
  <cp:lastModifiedBy>Seoul-Master</cp:lastModifiedBy>
  <dcterms:created xsi:type="dcterms:W3CDTF">2021-06-28T01:56:14Z</dcterms:created>
  <dcterms:modified xsi:type="dcterms:W3CDTF">2024-06-10T04:59:17Z</dcterms:modified>
</cp:coreProperties>
</file>